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FEBRUAR!$A$1:$E$88</definedName>
  </definedNames>
  <calcPr calcId="125725"/>
</workbook>
</file>

<file path=xl/calcChain.xml><?xml version="1.0" encoding="utf-8"?>
<calcChain xmlns="http://schemas.openxmlformats.org/spreadsheetml/2006/main">
  <c r="C25" i="1"/>
  <c r="C9"/>
  <c r="C11" s="1"/>
  <c r="C7"/>
  <c r="C84" l="1"/>
  <c r="C12"/>
</calcChain>
</file>

<file path=xl/sharedStrings.xml><?xml version="1.0" encoding="utf-8"?>
<sst xmlns="http://schemas.openxmlformats.org/spreadsheetml/2006/main" count="132" uniqueCount="131">
  <si>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</si>
  <si>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</si>
  <si>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</si>
  <si>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</si>
  <si>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</si>
  <si>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</si>
  <si>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</si>
  <si>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</si>
  <si>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</si>
  <si>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</si>
  <si>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</si>
  <si>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</si>
  <si>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</si>
  <si>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</si>
  <si>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</si>
  <si>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</si>
  <si>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</si>
  <si>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</si>
  <si>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</si>
  <si>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</si>
  <si>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</si>
  <si>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</si>
  <si>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</si>
  <si>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</si>
  <si>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</si>
  <si>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</si>
  <si>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</si>
  <si>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</si>
  <si>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</si>
  <si>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</si>
  <si>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</si>
  <si>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</si>
  <si>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</si>
  <si>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</si>
  <si>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</si>
  <si>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</si>
  <si>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</si>
  <si>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</si>
  <si>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</si>
  <si>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</si>
  <si>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</si>
  <si>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</si>
  <si>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</si>
  <si>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</si>
  <si>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/</t>
  </si>
  <si>
    <t>INO-PHARM  D.O.O.</t>
  </si>
  <si>
    <t>2581</t>
  </si>
  <si>
    <t>MINISTARSTVO FINANSIJA-UPRAVA ZA TREZOR</t>
  </si>
  <si>
    <t>DUOMED  SOUTHEAST EUROPE</t>
  </si>
  <si>
    <t>2794/1</t>
  </si>
  <si>
    <t>UNI-CHEM D O O  BEOGRAD</t>
  </si>
  <si>
    <t>2839</t>
  </si>
  <si>
    <t>GALENA LAB</t>
  </si>
  <si>
    <t>2</t>
  </si>
  <si>
    <t>ADOC BEOGRAD</t>
  </si>
  <si>
    <t>0830</t>
  </si>
  <si>
    <t>APOTEKA-ČAČAK</t>
  </si>
  <si>
    <t>0637</t>
  </si>
  <si>
    <t>Poreska uprava</t>
  </si>
  <si>
    <t>PU</t>
  </si>
  <si>
    <t>DOO OKOV STIL CACAK</t>
  </si>
  <si>
    <t>998961</t>
  </si>
  <si>
    <t>DRUŠTVO SA OGRANIČENOM ODGOVORNOŠĆU ZA PROMET NA VELIKO I MALO KIĆAN-KOOP DOO EKSPORT-IMPORT, ČAČAK</t>
  </si>
  <si>
    <t>998944</t>
  </si>
  <si>
    <t>OMNI-PROMET  PREDUZEĆE ZA UNUTRAŠNJU I SPOLJNU TRGOVINU DOO , BEOGRAD (NOVI BEOGRAD)</t>
  </si>
  <si>
    <t>998920</t>
  </si>
  <si>
    <t>INFOLAB D.O.O. BEOGRAD</t>
  </si>
  <si>
    <t>998912</t>
  </si>
  <si>
    <t>DOO GASTEC VRSAC</t>
  </si>
  <si>
    <t>998894</t>
  </si>
  <si>
    <t>TREN DOO</t>
  </si>
  <si>
    <t>775522</t>
  </si>
  <si>
    <t>LINDE GAS SRBIJA AD BEČEJ</t>
  </si>
  <si>
    <t>5561</t>
  </si>
  <si>
    <t>DOM ZDRAVLJA "ČAČAK"</t>
  </si>
  <si>
    <t>3893</t>
  </si>
  <si>
    <t>M&amp;G ELEKTRONIK DOO</t>
  </si>
  <si>
    <t>3825</t>
  </si>
  <si>
    <t>WIENER STADTISCHE</t>
  </si>
  <si>
    <t>3700</t>
  </si>
  <si>
    <t>TITAN TIRE  D.O.O.</t>
  </si>
  <si>
    <t>3346</t>
  </si>
  <si>
    <t>GLOBOS OSIGURANJE</t>
  </si>
  <si>
    <t>32123</t>
  </si>
  <si>
    <t>B2M</t>
  </si>
  <si>
    <t>3195</t>
  </si>
  <si>
    <t>STAKLOPAN  PLUS  29 ČAČAK</t>
  </si>
  <si>
    <t>2897</t>
  </si>
  <si>
    <t>KVARK DOO KRAGUJEVAC</t>
  </si>
  <si>
    <t>273355</t>
  </si>
  <si>
    <t>PRIZMA TRADE DOO NIŠ</t>
  </si>
  <si>
    <t>2555</t>
  </si>
  <si>
    <t>CIPELIĆI</t>
  </si>
  <si>
    <t>2299</t>
  </si>
  <si>
    <t>DUNAVPLAST KORP</t>
  </si>
  <si>
    <t>2266</t>
  </si>
  <si>
    <t>Univerzitet u kragujevcu-Fakultet med.nauka</t>
  </si>
  <si>
    <t>2196</t>
  </si>
  <si>
    <t>FLORA KOMERC</t>
  </si>
  <si>
    <t>1556</t>
  </si>
  <si>
    <t>PAPIRDOL ČAČAK</t>
  </si>
  <si>
    <t>1524</t>
  </si>
  <si>
    <t>VATRO-PREVENT ČAČAK</t>
  </si>
  <si>
    <t>1443</t>
  </si>
  <si>
    <t>AUTOGARANT ČAČAK</t>
  </si>
  <si>
    <t>1389</t>
  </si>
  <si>
    <t>SLUŽBENI GLASNIK BEOGRAD</t>
  </si>
  <si>
    <t>1314</t>
  </si>
  <si>
    <t>USPON ČAČAK</t>
  </si>
  <si>
    <t>1254</t>
  </si>
  <si>
    <t>ZAVOD ZA JAVNO ZDRAVLJE ČAČAK</t>
  </si>
  <si>
    <t>1251</t>
  </si>
  <si>
    <t>JKP KOMUNALAC ČAČAK</t>
  </si>
  <si>
    <t>0851</t>
  </si>
  <si>
    <t>NEO STOM BEOGRAD</t>
  </si>
  <si>
    <t>0842</t>
  </si>
  <si>
    <t>VODOVOD ČAČAK</t>
  </si>
  <si>
    <t>0203</t>
  </si>
  <si>
    <t>EUROMEDICINA</t>
  </si>
  <si>
    <t>0167</t>
  </si>
  <si>
    <t>GALEN-FOKUS</t>
  </si>
  <si>
    <t>0083</t>
  </si>
  <si>
    <t>VISIONEXPERTS</t>
  </si>
  <si>
    <t>00402</t>
  </si>
  <si>
    <t>IBREA DOO</t>
  </si>
  <si>
    <t>00299</t>
  </si>
  <si>
    <t>Dnevnice za službeni put-novembar 2024</t>
  </si>
  <si>
    <t>TEKIG - VELETEKS DOO</t>
  </si>
  <si>
    <t>28</t>
  </si>
  <si>
    <t>ECO TRADE</t>
  </si>
  <si>
    <t>0014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</si>
</sst>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7" fontId="175" fillId="3" borderId="4" xfId="0" applyNumberFormat="1" applyFont="1" applyFill="1" applyBorder="1" applyAlignment="1">
      <alignment horizontal="left" vertical="top" wrapText="1"/>
    </xf>
    <xf numFmtId="0" fontId="175" fillId="3" borderId="4" xfId="0" applyFont="1" applyFill="1" applyBorder="1" applyAlignment="1">
      <alignment horizontal="left" vertical="top" wrapText="1"/>
    </xf>
    <xf numFmtId="166" fontId="175" fillId="0" borderId="4" xfId="0" applyNumberFormat="1" applyFont="1" applyBorder="1" applyAlignment="1">
      <alignment horizontal="right" vertical="top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1"/>
  <sheetViews>
    <sheetView tabSelected="1" view="pageBreakPreview" topLeftCell="A45" zoomScale="86" zoomScaleNormal="100" zoomScaleSheetLayoutView="86" workbookViewId="0">
      <selection activeCell="I67" sqref="I67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45693</v>
      </c>
    </row>
    <row r="3" spans="1:8">
      <c r="A3" s="11">
        <v>1</v>
      </c>
      <c r="B3" s="12" t="s">
        <v>2</v>
      </c>
      <c r="C3" s="18">
        <v>8811616.5600000005</v>
      </c>
      <c r="D3" s="4"/>
      <c r="E3" s="4"/>
      <c r="G3" s="5"/>
    </row>
    <row r="4" spans="1:8">
      <c r="A4" s="11">
        <v>2</v>
      </c>
      <c r="B4" s="12" t="s">
        <v>3</v>
      </c>
      <c r="C4" s="36">
        <v>386953.73</v>
      </c>
      <c r="D4" s="4"/>
      <c r="E4" s="4"/>
      <c r="G4" s="5"/>
    </row>
    <row r="5" spans="1:8">
      <c r="A5" s="11">
        <v>3</v>
      </c>
      <c r="B5" s="12" t="s">
        <v>4</v>
      </c>
      <c r="C5" s="30">
        <v>25023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4" t="s">
        <v>6</v>
      </c>
      <c r="B7" s="44"/>
      <c r="C7" s="14">
        <f>+C3+C4+C5+C6</f>
        <v>9223593.290000001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f>6021954.39-C10</f>
        <v>5864030.8599999994</v>
      </c>
      <c r="D9" s="4"/>
      <c r="E9" s="4"/>
      <c r="G9" s="5"/>
    </row>
    <row r="10" spans="1:8">
      <c r="A10" s="11">
        <v>2</v>
      </c>
      <c r="B10" s="12" t="s">
        <v>8</v>
      </c>
      <c r="C10" s="30">
        <v>157923.53</v>
      </c>
      <c r="D10" s="3"/>
      <c r="E10" s="4"/>
      <c r="G10" s="5"/>
    </row>
    <row r="11" spans="1:8">
      <c r="A11" s="46" t="s">
        <v>9</v>
      </c>
      <c r="B11" s="46"/>
      <c r="C11" s="17">
        <f>+C9+C10</f>
        <v>6021954.3899999997</v>
      </c>
      <c r="D11" s="4"/>
      <c r="E11" s="4"/>
      <c r="G11" s="5"/>
    </row>
    <row r="12" spans="1:8">
      <c r="A12" s="46" t="s">
        <v>10</v>
      </c>
      <c r="B12" s="46"/>
      <c r="C12" s="18">
        <f>+C7-C11</f>
        <v>3201638.9000000013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f>6021954.39-386953.73</f>
        <v>5635000.6600000001</v>
      </c>
    </row>
    <row r="26" spans="1:3">
      <c r="A26" s="38" t="s">
        <v>44</v>
      </c>
      <c r="B26" s="39" t="s">
        <v>126</v>
      </c>
      <c r="C26" s="40">
        <v>90292.28</v>
      </c>
    </row>
    <row r="27" spans="1:3">
      <c r="A27" s="38" t="s">
        <v>125</v>
      </c>
      <c r="B27" s="39" t="s">
        <v>124</v>
      </c>
      <c r="C27" s="40">
        <v>207561.78</v>
      </c>
    </row>
    <row r="28" spans="1:3">
      <c r="A28" s="38" t="s">
        <v>123</v>
      </c>
      <c r="B28" s="39" t="s">
        <v>122</v>
      </c>
      <c r="C28" s="40">
        <v>122592.24</v>
      </c>
    </row>
    <row r="29" spans="1:3">
      <c r="A29" s="38" t="s">
        <v>121</v>
      </c>
      <c r="B29" s="39" t="s">
        <v>120</v>
      </c>
      <c r="C29" s="40">
        <v>44928</v>
      </c>
    </row>
    <row r="30" spans="1:3">
      <c r="A30" s="38" t="s">
        <v>119</v>
      </c>
      <c r="B30" s="39" t="s">
        <v>118</v>
      </c>
      <c r="C30" s="40">
        <v>32400</v>
      </c>
    </row>
    <row r="31" spans="1:3">
      <c r="A31" s="38" t="s">
        <v>117</v>
      </c>
      <c r="B31" s="39" t="s">
        <v>116</v>
      </c>
      <c r="C31" s="40">
        <v>1101218.29</v>
      </c>
    </row>
    <row r="32" spans="1:3">
      <c r="A32" s="38" t="s">
        <v>115</v>
      </c>
      <c r="B32" s="39" t="s">
        <v>114</v>
      </c>
      <c r="C32" s="40">
        <v>28693</v>
      </c>
    </row>
    <row r="33" spans="1:3">
      <c r="A33" s="38" t="s">
        <v>113</v>
      </c>
      <c r="B33" s="39" t="s">
        <v>112</v>
      </c>
      <c r="C33" s="40">
        <v>394329.1</v>
      </c>
    </row>
    <row r="34" spans="1:3">
      <c r="A34" s="38" t="s">
        <v>111</v>
      </c>
      <c r="B34" s="39" t="s">
        <v>110</v>
      </c>
      <c r="C34" s="40">
        <v>115919.5</v>
      </c>
    </row>
    <row r="35" spans="1:3">
      <c r="A35" s="38" t="s">
        <v>109</v>
      </c>
      <c r="B35" s="39" t="s">
        <v>108</v>
      </c>
      <c r="C35" s="40">
        <v>111800</v>
      </c>
    </row>
    <row r="36" spans="1:3">
      <c r="A36" s="38" t="s">
        <v>107</v>
      </c>
      <c r="B36" s="39" t="s">
        <v>106</v>
      </c>
      <c r="C36" s="40">
        <v>107100</v>
      </c>
    </row>
    <row r="37" spans="1:3">
      <c r="A37" s="38" t="s">
        <v>105</v>
      </c>
      <c r="B37" s="39" t="s">
        <v>104</v>
      </c>
      <c r="C37" s="40">
        <v>142456.31</v>
      </c>
    </row>
    <row r="38" spans="1:3">
      <c r="A38" s="38" t="s">
        <v>103</v>
      </c>
      <c r="B38" s="39" t="s">
        <v>102</v>
      </c>
      <c r="C38" s="40">
        <v>13800</v>
      </c>
    </row>
    <row r="39" spans="1:3">
      <c r="A39" s="38" t="s">
        <v>101</v>
      </c>
      <c r="B39" s="39" t="s">
        <v>100</v>
      </c>
      <c r="C39" s="40">
        <v>151288.79999999999</v>
      </c>
    </row>
    <row r="40" spans="1:3">
      <c r="A40" s="38" t="s">
        <v>99</v>
      </c>
      <c r="B40" s="39" t="s">
        <v>98</v>
      </c>
      <c r="C40" s="40">
        <v>73920</v>
      </c>
    </row>
    <row r="41" spans="1:3">
      <c r="A41" s="38" t="s">
        <v>97</v>
      </c>
      <c r="B41" s="39" t="s">
        <v>96</v>
      </c>
      <c r="C41" s="40">
        <v>200000</v>
      </c>
    </row>
    <row r="42" spans="1:3">
      <c r="A42" s="38" t="s">
        <v>95</v>
      </c>
      <c r="B42" s="39" t="s">
        <v>94</v>
      </c>
      <c r="C42" s="40">
        <v>38400</v>
      </c>
    </row>
    <row r="43" spans="1:3">
      <c r="A43" s="38" t="s">
        <v>93</v>
      </c>
      <c r="B43" s="39" t="s">
        <v>92</v>
      </c>
      <c r="C43" s="40">
        <v>43200</v>
      </c>
    </row>
    <row r="44" spans="1:3">
      <c r="A44" s="38" t="s">
        <v>91</v>
      </c>
      <c r="B44" s="39" t="s">
        <v>90</v>
      </c>
      <c r="C44" s="40">
        <v>187200</v>
      </c>
    </row>
    <row r="45" spans="1:3">
      <c r="A45" s="38" t="s">
        <v>89</v>
      </c>
      <c r="B45" s="39" t="s">
        <v>88</v>
      </c>
      <c r="C45" s="40">
        <v>15720</v>
      </c>
    </row>
    <row r="46" spans="1:3">
      <c r="A46" s="38" t="s">
        <v>49</v>
      </c>
      <c r="B46" s="39" t="s">
        <v>48</v>
      </c>
      <c r="C46" s="40">
        <v>27600</v>
      </c>
    </row>
    <row r="47" spans="1:3">
      <c r="A47" s="38" t="s">
        <v>87</v>
      </c>
      <c r="B47" s="39" t="s">
        <v>86</v>
      </c>
      <c r="C47" s="40">
        <v>21571.200000000001</v>
      </c>
    </row>
    <row r="48" spans="1:3">
      <c r="A48" s="38" t="s">
        <v>85</v>
      </c>
      <c r="B48" s="39" t="s">
        <v>84</v>
      </c>
      <c r="C48" s="40">
        <v>669705.6</v>
      </c>
    </row>
    <row r="49" spans="1:3">
      <c r="A49" s="38" t="s">
        <v>83</v>
      </c>
      <c r="B49" s="39" t="s">
        <v>82</v>
      </c>
      <c r="C49" s="40">
        <v>749344.78</v>
      </c>
    </row>
    <row r="50" spans="1:3">
      <c r="A50" s="38" t="s">
        <v>81</v>
      </c>
      <c r="B50" s="39" t="s">
        <v>80</v>
      </c>
      <c r="C50" s="40">
        <v>660</v>
      </c>
    </row>
    <row r="51" spans="1:3">
      <c r="A51" s="38" t="s">
        <v>79</v>
      </c>
      <c r="B51" s="39" t="s">
        <v>78</v>
      </c>
      <c r="C51" s="40">
        <v>9901.31</v>
      </c>
    </row>
    <row r="52" spans="1:3">
      <c r="A52" s="38" t="s">
        <v>77</v>
      </c>
      <c r="B52" s="39" t="s">
        <v>76</v>
      </c>
      <c r="C52" s="40">
        <v>1788</v>
      </c>
    </row>
    <row r="53" spans="1:3">
      <c r="A53" s="38" t="s">
        <v>75</v>
      </c>
      <c r="B53" s="39" t="s">
        <v>74</v>
      </c>
      <c r="C53" s="40">
        <v>3800</v>
      </c>
    </row>
    <row r="54" spans="1:3">
      <c r="A54" s="38" t="s">
        <v>73</v>
      </c>
      <c r="B54" s="39" t="s">
        <v>72</v>
      </c>
      <c r="C54" s="40">
        <v>1680</v>
      </c>
    </row>
    <row r="55" spans="1:3">
      <c r="A55" s="38" t="s">
        <v>71</v>
      </c>
      <c r="B55" s="39" t="s">
        <v>70</v>
      </c>
      <c r="C55" s="40">
        <v>138192</v>
      </c>
    </row>
    <row r="56" spans="1:3">
      <c r="A56" s="38" t="s">
        <v>69</v>
      </c>
      <c r="B56" s="39" t="s">
        <v>68</v>
      </c>
      <c r="C56" s="40">
        <v>2280</v>
      </c>
    </row>
    <row r="57" spans="1:3">
      <c r="A57" s="38" t="s">
        <v>67</v>
      </c>
      <c r="B57" s="39" t="s">
        <v>66</v>
      </c>
      <c r="C57" s="40">
        <v>450000</v>
      </c>
    </row>
    <row r="58" spans="1:3" ht="25.5">
      <c r="A58" s="38" t="s">
        <v>65</v>
      </c>
      <c r="B58" s="39" t="s">
        <v>64</v>
      </c>
      <c r="C58" s="40">
        <v>47856</v>
      </c>
    </row>
    <row r="59" spans="1:3" ht="38.25">
      <c r="A59" s="38" t="s">
        <v>63</v>
      </c>
      <c r="B59" s="39" t="s">
        <v>62</v>
      </c>
      <c r="C59" s="40">
        <v>18723.29</v>
      </c>
    </row>
    <row r="60" spans="1:3">
      <c r="A60" s="38" t="s">
        <v>61</v>
      </c>
      <c r="B60" s="39" t="s">
        <v>60</v>
      </c>
      <c r="C60" s="40">
        <v>1584</v>
      </c>
    </row>
    <row r="61" spans="1:3">
      <c r="A61" s="38" t="s">
        <v>59</v>
      </c>
      <c r="B61" s="39" t="s">
        <v>58</v>
      </c>
      <c r="C61" s="40">
        <v>5150.34</v>
      </c>
    </row>
    <row r="62" spans="1:3">
      <c r="A62" s="38" t="s">
        <v>44</v>
      </c>
      <c r="B62" s="39" t="s">
        <v>47</v>
      </c>
      <c r="C62" s="40">
        <v>4421.3100000000004</v>
      </c>
    </row>
    <row r="63" spans="1:3">
      <c r="A63" s="38" t="s">
        <v>128</v>
      </c>
      <c r="B63" s="39" t="s">
        <v>127</v>
      </c>
      <c r="C63" s="40">
        <v>100000</v>
      </c>
    </row>
    <row r="64" spans="1:3">
      <c r="A64" s="38" t="s">
        <v>130</v>
      </c>
      <c r="B64" s="39" t="s">
        <v>129</v>
      </c>
      <c r="C64" s="40">
        <v>157923.53</v>
      </c>
    </row>
    <row r="65" spans="1:3" ht="18.75">
      <c r="A65" s="48" t="s">
        <v>15</v>
      </c>
      <c r="B65" s="49"/>
      <c r="C65" s="21"/>
    </row>
    <row r="66" spans="1:3">
      <c r="A66" s="22">
        <v>13</v>
      </c>
      <c r="B66" s="23" t="s">
        <v>16</v>
      </c>
      <c r="C66" s="13">
        <v>386953.73</v>
      </c>
    </row>
    <row r="67" spans="1:3">
      <c r="A67" s="38" t="s">
        <v>57</v>
      </c>
      <c r="B67" s="39" t="s">
        <v>56</v>
      </c>
      <c r="C67" s="40">
        <v>101007.83</v>
      </c>
    </row>
    <row r="68" spans="1:3">
      <c r="A68" s="38" t="s">
        <v>55</v>
      </c>
      <c r="B68" s="39" t="s">
        <v>54</v>
      </c>
      <c r="C68" s="40">
        <v>44517</v>
      </c>
    </row>
    <row r="69" spans="1:3">
      <c r="A69" s="38" t="s">
        <v>53</v>
      </c>
      <c r="B69" s="39" t="s">
        <v>52</v>
      </c>
      <c r="C69" s="40">
        <v>62640.4</v>
      </c>
    </row>
    <row r="70" spans="1:3">
      <c r="A70" s="38" t="s">
        <v>46</v>
      </c>
      <c r="B70" s="39" t="s">
        <v>45</v>
      </c>
      <c r="C70" s="40">
        <v>147988.5</v>
      </c>
    </row>
    <row r="71" spans="1:3">
      <c r="A71" s="38" t="s">
        <v>51</v>
      </c>
      <c r="B71" s="39" t="s">
        <v>50</v>
      </c>
      <c r="C71" s="40">
        <v>30800</v>
      </c>
    </row>
    <row r="72" spans="1:3">
      <c r="A72" s="24" t="s">
        <v>40</v>
      </c>
      <c r="B72" s="25" t="s">
        <v>29</v>
      </c>
      <c r="C72" s="13">
        <v>0</v>
      </c>
    </row>
    <row r="73" spans="1:3">
      <c r="A73" s="26">
        <v>15</v>
      </c>
      <c r="B73" s="25" t="s">
        <v>23</v>
      </c>
      <c r="C73" s="13">
        <v>0</v>
      </c>
    </row>
    <row r="74" spans="1:3">
      <c r="A74" s="31">
        <v>16</v>
      </c>
      <c r="B74" s="32" t="s">
        <v>42</v>
      </c>
      <c r="C74" s="13">
        <v>0</v>
      </c>
    </row>
    <row r="75" spans="1:3" ht="30">
      <c r="A75" s="26">
        <v>17</v>
      </c>
      <c r="B75" s="27" t="s">
        <v>17</v>
      </c>
      <c r="C75" s="13">
        <v>0</v>
      </c>
    </row>
    <row r="76" spans="1:3">
      <c r="A76" s="26">
        <v>18</v>
      </c>
      <c r="B76" s="28" t="s">
        <v>18</v>
      </c>
      <c r="C76" s="13">
        <v>0</v>
      </c>
    </row>
    <row r="77" spans="1:3">
      <c r="A77" s="26">
        <v>19</v>
      </c>
      <c r="B77" s="28" t="s">
        <v>27</v>
      </c>
      <c r="C77" s="13">
        <v>0</v>
      </c>
    </row>
    <row r="78" spans="1:3">
      <c r="A78" s="26">
        <v>20</v>
      </c>
      <c r="B78" s="25" t="s">
        <v>19</v>
      </c>
      <c r="C78" s="13">
        <v>0</v>
      </c>
    </row>
    <row r="79" spans="1:3">
      <c r="A79" s="26">
        <v>21</v>
      </c>
      <c r="B79" s="25" t="s">
        <v>20</v>
      </c>
      <c r="C79" s="13">
        <v>0</v>
      </c>
    </row>
    <row r="80" spans="1:3">
      <c r="A80" s="26">
        <v>22</v>
      </c>
      <c r="B80" s="25" t="s">
        <v>21</v>
      </c>
      <c r="C80" s="13">
        <v>0</v>
      </c>
    </row>
    <row r="81" spans="1:3">
      <c r="A81" s="26">
        <v>23</v>
      </c>
      <c r="B81" s="25" t="s">
        <v>22</v>
      </c>
      <c r="C81" s="13">
        <v>0</v>
      </c>
    </row>
    <row r="82" spans="1:3">
      <c r="A82" s="26">
        <v>24</v>
      </c>
      <c r="B82" s="25" t="s">
        <v>25</v>
      </c>
      <c r="C82" s="13">
        <v>0</v>
      </c>
    </row>
    <row r="83" spans="1:3">
      <c r="A83" s="26">
        <v>25</v>
      </c>
      <c r="B83" s="25" t="s">
        <v>26</v>
      </c>
      <c r="C83" s="13">
        <v>0</v>
      </c>
    </row>
    <row r="84" spans="1:3">
      <c r="A84" s="50" t="s">
        <v>30</v>
      </c>
      <c r="B84" s="51"/>
      <c r="C84" s="29">
        <f>+C9+C10</f>
        <v>6021954.3899999997</v>
      </c>
    </row>
    <row r="85" spans="1:3">
      <c r="A85" s="41"/>
      <c r="B85" s="41"/>
      <c r="C85" s="41"/>
    </row>
    <row r="87" spans="1:3">
      <c r="C87" s="7"/>
    </row>
    <row r="88" spans="1:3">
      <c r="C88" s="8"/>
    </row>
    <row r="89" spans="1:3">
      <c r="C89" s="8"/>
    </row>
    <row r="90" spans="1:3">
      <c r="C90" s="8"/>
    </row>
    <row r="91" spans="1:3">
      <c r="C91" s="8"/>
    </row>
  </sheetData>
  <mergeCells count="10">
    <mergeCell ref="A85:C85"/>
    <mergeCell ref="A1:C1"/>
    <mergeCell ref="A2:C2"/>
    <mergeCell ref="A7:B7"/>
    <mergeCell ref="A8:B8"/>
    <mergeCell ref="A11:B11"/>
    <mergeCell ref="A12:B12"/>
    <mergeCell ref="A13:B13"/>
    <mergeCell ref="A65:B65"/>
    <mergeCell ref="A84:B84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2025-02-06T07:13:03Z</dcterms:modified>
</cp:coreProperties>
</file>