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JUL!$A$1:$E$76</definedName>
  </definedNames>
  <calcPr calcId="125725"/>
</workbook>
</file>

<file path=xl/calcChain.xml><?xml version="1.0" encoding="utf-8"?>
<calcChain xmlns="http://schemas.openxmlformats.org/spreadsheetml/2006/main">
  <c r="C25" i="1"/>
  <c r="C4"/>
  <c r="C7" s="1"/>
  <c r="C71"/>
  <c r="C11"/>
  <c r="C12" l="1"/>
</calcChain>
</file>

<file path=xl/sharedStrings.xml><?xml version="1.0" encoding="utf-8"?>
<sst xmlns="http://schemas.openxmlformats.org/spreadsheetml/2006/main" count="105" uniqueCount="103">
  <si>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</si>
  <si>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</si>
  <si>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</si>
  <si>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</si>
  <si>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</si>
  <si>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</si>
  <si>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</si>
  <si>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</si>
  <si>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</si>
  <si>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</si>
  <si>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</si>
  <si>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</si>
  <si>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</si>
  <si>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</si>
  <si>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</si>
  <si>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</si>
  <si>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</si>
  <si>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</si>
  <si>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</si>
  <si>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</si>
  <si>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</si>
  <si>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</si>
  <si>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</si>
  <si>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</si>
  <si>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</si>
  <si>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</si>
  <si>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</si>
  <si>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</si>
  <si>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</si>
  <si>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</si>
  <si>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</si>
  <si>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</si>
  <si>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</si>
  <si>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</si>
  <si>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</si>
  <si>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</si>
  <si>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</si>
  <si>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</si>
  <si>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</si>
  <si>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</si>
  <si>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</si>
  <si>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</si>
  <si>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</si>
  <si>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</si>
  <si>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</si>
  <si>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USPON ČAČAK</t>
  </si>
  <si>
    <t xml:space="preserve">1254           </t>
  </si>
  <si>
    <t>JKP KOMUNALAC ČAČAK</t>
  </si>
  <si>
    <t xml:space="preserve">0851           </t>
  </si>
  <si>
    <t xml:space="preserve">               </t>
  </si>
  <si>
    <t>MINISTARSTVO FINANSIJA</t>
  </si>
  <si>
    <t>X-ray "KOŠUTIĆ"</t>
  </si>
  <si>
    <t xml:space="preserve">4311           </t>
  </si>
  <si>
    <t>GLOBOS OSIGURANJE</t>
  </si>
  <si>
    <t xml:space="preserve">32123          </t>
  </si>
  <si>
    <t>ZAVOD ZA JAVNO ZDRAVLJE</t>
  </si>
  <si>
    <t xml:space="preserve">1251           </t>
  </si>
  <si>
    <t>VODOVOD ČAČAK</t>
  </si>
  <si>
    <t xml:space="preserve">0203           </t>
  </si>
  <si>
    <t>EUROMEDICINA</t>
  </si>
  <si>
    <t xml:space="preserve">0167           </t>
  </si>
  <si>
    <t>FLORA KOMERC</t>
  </si>
  <si>
    <t xml:space="preserve">1556           </t>
  </si>
  <si>
    <t>GROSIS</t>
  </si>
  <si>
    <t xml:space="preserve">0096           </t>
  </si>
  <si>
    <t xml:space="preserve">00299          </t>
  </si>
  <si>
    <t>IBREA DOO</t>
  </si>
  <si>
    <t xml:space="preserve">1524           </t>
  </si>
  <si>
    <t>PAPIRDOL ČAČAK</t>
  </si>
  <si>
    <t xml:space="preserve">3195           </t>
  </si>
  <si>
    <t>B2M</t>
  </si>
  <si>
    <t>LINDE GAS SRBIJA AD BEČEJ</t>
  </si>
  <si>
    <t xml:space="preserve">5561           </t>
  </si>
  <si>
    <t>ELMAG LIGHT D.O.O</t>
  </si>
  <si>
    <t xml:space="preserve">3327           </t>
  </si>
  <si>
    <t>JP STOČARSKO VETERINARSKI CENTAR VETERINARSKI INSTITUT VELIKA PLANA</t>
  </si>
  <si>
    <t xml:space="preserve">1942           </t>
  </si>
  <si>
    <t>TROUGAO ČAČAK</t>
  </si>
  <si>
    <t xml:space="preserve">1403           </t>
  </si>
  <si>
    <t>STOJIĆ-ELEKTRIC ČAČAK</t>
  </si>
  <si>
    <t xml:space="preserve">1229           </t>
  </si>
  <si>
    <t>METALAC  MARKET   PROD  ČAČAK</t>
  </si>
  <si>
    <t xml:space="preserve">1199           </t>
  </si>
  <si>
    <t>START-COMPUTERS- ČAČAK</t>
  </si>
  <si>
    <t xml:space="preserve">0682           </t>
  </si>
  <si>
    <t>ARROWPACK DOO LEŠTANI</t>
  </si>
  <si>
    <t xml:space="preserve">02022          </t>
  </si>
  <si>
    <t>DND COMMERCE DOO</t>
  </si>
  <si>
    <t xml:space="preserve">00249          </t>
  </si>
  <si>
    <t>ATENIK KOMERC</t>
  </si>
  <si>
    <t xml:space="preserve">0011           </t>
  </si>
  <si>
    <t>ELEKTROINŽINJERING ČAČAK</t>
  </si>
  <si>
    <t xml:space="preserve">4086           </t>
  </si>
  <si>
    <t>SCHILLER D.O.O. NEVAŽI</t>
  </si>
  <si>
    <t xml:space="preserve">3362           </t>
  </si>
  <si>
    <t>TITAN TIRE  D.O.O.</t>
  </si>
  <si>
    <t xml:space="preserve">3346           </t>
  </si>
  <si>
    <t>DUNAV OSIGURANJE  A.D.O</t>
  </si>
  <si>
    <t xml:space="preserve">2966           </t>
  </si>
  <si>
    <t>INSTITUT ZA MED RADA -DR DRAG.KARAJ</t>
  </si>
  <si>
    <t xml:space="preserve">2829           </t>
  </si>
  <si>
    <t>ALFA I OMEGA</t>
  </si>
  <si>
    <t xml:space="preserve">00236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</si>
</sst>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  <xf numFmtId="0" fontId="168" fillId="0" borderId="5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view="pageBreakPreview" topLeftCell="A46" zoomScale="86" zoomScaleNormal="100" zoomScaleSheetLayoutView="86" workbookViewId="0">
      <selection activeCell="B81" sqref="B81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0" t="s">
        <v>29</v>
      </c>
      <c r="B1" s="40"/>
      <c r="C1" s="40"/>
      <c r="D1" s="2"/>
      <c r="E1" s="2"/>
    </row>
    <row r="2" spans="1:8" ht="34.5" customHeight="1">
      <c r="A2" s="41" t="s">
        <v>1</v>
      </c>
      <c r="B2" s="41"/>
      <c r="C2" s="41"/>
      <c r="D2" s="9" t="s">
        <v>0</v>
      </c>
      <c r="E2" s="10">
        <v>45113</v>
      </c>
    </row>
    <row r="3" spans="1:8">
      <c r="A3" s="11">
        <v>1</v>
      </c>
      <c r="B3" s="12" t="s">
        <v>2</v>
      </c>
      <c r="C3" s="13">
        <v>1780434.44</v>
      </c>
      <c r="D3" s="4"/>
      <c r="E3" s="4"/>
      <c r="G3" s="5"/>
    </row>
    <row r="4" spans="1:8">
      <c r="A4" s="11">
        <v>2</v>
      </c>
      <c r="B4" s="12" t="s">
        <v>3</v>
      </c>
      <c r="C4" s="13">
        <f>5252128.18-14851</f>
        <v>5237277.18</v>
      </c>
      <c r="D4" s="4"/>
      <c r="E4" s="4"/>
      <c r="G4" s="5"/>
    </row>
    <row r="5" spans="1:8">
      <c r="A5" s="11">
        <v>3</v>
      </c>
      <c r="B5" s="12" t="s">
        <v>4</v>
      </c>
      <c r="C5" s="13">
        <v>14851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42" t="s">
        <v>6</v>
      </c>
      <c r="B7" s="43"/>
      <c r="C7" s="14">
        <f>SUM(C3:C6)</f>
        <v>7032562.6199999992</v>
      </c>
      <c r="D7" s="2"/>
      <c r="E7" s="3"/>
    </row>
    <row r="8" spans="1:8" ht="24.75" customHeight="1">
      <c r="A8" s="44" t="s">
        <v>7</v>
      </c>
      <c r="B8" s="45"/>
      <c r="C8" s="15"/>
      <c r="D8" s="3"/>
      <c r="E8" s="2"/>
    </row>
    <row r="9" spans="1:8">
      <c r="A9" s="11">
        <v>1</v>
      </c>
      <c r="B9" s="16" t="s">
        <v>44</v>
      </c>
      <c r="C9" s="13">
        <v>6098001.2999999998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6098001.2999999998</v>
      </c>
      <c r="D11" s="4"/>
      <c r="E11" s="4"/>
      <c r="G11" s="5"/>
    </row>
    <row r="12" spans="1:8">
      <c r="A12" s="33" t="s">
        <v>10</v>
      </c>
      <c r="B12" s="34"/>
      <c r="C12" s="18">
        <f>+C7-C11</f>
        <v>934561.31999999937</v>
      </c>
      <c r="D12" s="4"/>
      <c r="E12" s="4"/>
      <c r="F12" s="5"/>
      <c r="G12" s="5"/>
      <c r="H12" s="5"/>
    </row>
    <row r="13" spans="1:8" ht="18.75">
      <c r="A13" s="35" t="s">
        <v>11</v>
      </c>
      <c r="B13" s="35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1896831.66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3279084.52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  <c r="D22" s="4"/>
      <c r="E22" s="4"/>
      <c r="F22" s="5"/>
      <c r="G22" s="5"/>
      <c r="H22" s="5"/>
    </row>
    <row r="23" spans="1:8">
      <c r="A23" s="11">
        <v>8</v>
      </c>
      <c r="B23" s="19" t="s">
        <v>37</v>
      </c>
      <c r="C23" s="13">
        <v>0</v>
      </c>
      <c r="D23" s="4"/>
      <c r="E23" s="4"/>
      <c r="F23" s="5"/>
      <c r="G23" s="5"/>
      <c r="H23" s="5"/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f>199939.06+722146.06</f>
        <v>922085.12000000011</v>
      </c>
    </row>
    <row r="26" spans="1:8">
      <c r="A26" s="31" t="s">
        <v>90</v>
      </c>
      <c r="B26" s="31" t="s">
        <v>89</v>
      </c>
      <c r="C26" s="32">
        <v>5346</v>
      </c>
    </row>
    <row r="27" spans="1:8">
      <c r="A27" s="31" t="s">
        <v>88</v>
      </c>
      <c r="B27" s="31" t="s">
        <v>87</v>
      </c>
      <c r="C27" s="32">
        <v>14760</v>
      </c>
    </row>
    <row r="28" spans="1:8">
      <c r="A28" s="31" t="s">
        <v>65</v>
      </c>
      <c r="B28" s="31" t="s">
        <v>66</v>
      </c>
      <c r="C28" s="32">
        <v>10299.6</v>
      </c>
    </row>
    <row r="29" spans="1:8">
      <c r="A29" s="31" t="s">
        <v>64</v>
      </c>
      <c r="B29" s="31" t="s">
        <v>63</v>
      </c>
      <c r="C29" s="32">
        <v>8389.2000000000007</v>
      </c>
    </row>
    <row r="30" spans="1:8">
      <c r="A30" s="31" t="s">
        <v>86</v>
      </c>
      <c r="B30" s="31" t="s">
        <v>85</v>
      </c>
      <c r="C30" s="32">
        <v>17544</v>
      </c>
    </row>
    <row r="31" spans="1:8">
      <c r="A31" s="31" t="s">
        <v>84</v>
      </c>
      <c r="B31" s="31" t="s">
        <v>83</v>
      </c>
      <c r="C31" s="32">
        <v>1095</v>
      </c>
    </row>
    <row r="32" spans="1:8">
      <c r="A32" s="31" t="s">
        <v>82</v>
      </c>
      <c r="B32" s="31" t="s">
        <v>81</v>
      </c>
      <c r="C32" s="32">
        <v>24003.75</v>
      </c>
    </row>
    <row r="33" spans="1:3">
      <c r="A33" s="31" t="s">
        <v>80</v>
      </c>
      <c r="B33" s="31" t="s">
        <v>79</v>
      </c>
      <c r="C33" s="32">
        <v>3435.02</v>
      </c>
    </row>
    <row r="34" spans="1:3">
      <c r="A34" s="31" t="s">
        <v>46</v>
      </c>
      <c r="B34" s="31" t="s">
        <v>45</v>
      </c>
      <c r="C34" s="32">
        <v>10296</v>
      </c>
    </row>
    <row r="35" spans="1:3">
      <c r="A35" s="31" t="s">
        <v>78</v>
      </c>
      <c r="B35" s="31" t="s">
        <v>77</v>
      </c>
      <c r="C35" s="32">
        <v>11739</v>
      </c>
    </row>
    <row r="36" spans="1:3">
      <c r="A36" s="31" t="s">
        <v>67</v>
      </c>
      <c r="B36" s="31" t="s">
        <v>68</v>
      </c>
      <c r="C36" s="32">
        <v>20280</v>
      </c>
    </row>
    <row r="37" spans="1:3">
      <c r="A37" s="31" t="s">
        <v>62</v>
      </c>
      <c r="B37" s="31" t="s">
        <v>61</v>
      </c>
      <c r="C37" s="32">
        <v>16032</v>
      </c>
    </row>
    <row r="38" spans="1:3">
      <c r="A38" s="31" t="s">
        <v>76</v>
      </c>
      <c r="B38" s="31" t="s">
        <v>75</v>
      </c>
      <c r="C38" s="32">
        <v>18000</v>
      </c>
    </row>
    <row r="39" spans="1:3">
      <c r="A39" s="31" t="s">
        <v>69</v>
      </c>
      <c r="B39" s="31" t="s">
        <v>70</v>
      </c>
      <c r="C39" s="32">
        <v>36480</v>
      </c>
    </row>
    <row r="40" spans="1:3">
      <c r="A40" s="31" t="s">
        <v>74</v>
      </c>
      <c r="B40" s="31" t="s">
        <v>73</v>
      </c>
      <c r="C40" s="32">
        <v>919.49</v>
      </c>
    </row>
    <row r="41" spans="1:3">
      <c r="A41" s="31" t="s">
        <v>72</v>
      </c>
      <c r="B41" s="31" t="s">
        <v>71</v>
      </c>
      <c r="C41" s="32">
        <v>1320</v>
      </c>
    </row>
    <row r="42" spans="1:3">
      <c r="A42" s="31" t="s">
        <v>49</v>
      </c>
      <c r="B42" s="31" t="s">
        <v>50</v>
      </c>
      <c r="C42" s="32">
        <v>18038.330000000002</v>
      </c>
    </row>
    <row r="43" spans="1:3">
      <c r="A43" s="31" t="s">
        <v>102</v>
      </c>
      <c r="B43" s="31" t="s">
        <v>101</v>
      </c>
      <c r="C43" s="32">
        <v>31050</v>
      </c>
    </row>
    <row r="44" spans="1:3">
      <c r="A44" s="31" t="s">
        <v>60</v>
      </c>
      <c r="B44" s="31" t="s">
        <v>59</v>
      </c>
      <c r="C44" s="32">
        <v>89880</v>
      </c>
    </row>
    <row r="45" spans="1:3">
      <c r="A45" s="31" t="s">
        <v>58</v>
      </c>
      <c r="B45" s="31" t="s">
        <v>57</v>
      </c>
      <c r="C45" s="32">
        <v>19200</v>
      </c>
    </row>
    <row r="46" spans="1:3">
      <c r="A46" s="31" t="s">
        <v>48</v>
      </c>
      <c r="B46" s="31" t="s">
        <v>47</v>
      </c>
      <c r="C46" s="32">
        <v>57433.25</v>
      </c>
    </row>
    <row r="47" spans="1:3">
      <c r="A47" s="31" t="s">
        <v>56</v>
      </c>
      <c r="B47" s="31" t="s">
        <v>55</v>
      </c>
      <c r="C47" s="32">
        <v>21436.560000000001</v>
      </c>
    </row>
    <row r="48" spans="1:3">
      <c r="A48" s="31" t="s">
        <v>46</v>
      </c>
      <c r="B48" s="31" t="s">
        <v>45</v>
      </c>
      <c r="C48" s="32">
        <v>8400</v>
      </c>
    </row>
    <row r="49" spans="1:4">
      <c r="A49" s="31" t="s">
        <v>100</v>
      </c>
      <c r="B49" s="31" t="s">
        <v>99</v>
      </c>
      <c r="C49" s="32">
        <v>150000</v>
      </c>
    </row>
    <row r="50" spans="1:4">
      <c r="A50" s="31" t="s">
        <v>98</v>
      </c>
      <c r="B50" s="31" t="s">
        <v>97</v>
      </c>
      <c r="C50" s="32">
        <v>10141.780000000001</v>
      </c>
    </row>
    <row r="51" spans="1:4">
      <c r="A51" s="31" t="s">
        <v>54</v>
      </c>
      <c r="B51" s="31" t="s">
        <v>53</v>
      </c>
      <c r="C51" s="32">
        <v>241014.14</v>
      </c>
    </row>
    <row r="52" spans="1:4">
      <c r="A52" s="31" t="s">
        <v>96</v>
      </c>
      <c r="B52" s="31" t="s">
        <v>95</v>
      </c>
      <c r="C52" s="32">
        <v>6552</v>
      </c>
    </row>
    <row r="53" spans="1:4">
      <c r="A53" s="31" t="s">
        <v>94</v>
      </c>
      <c r="B53" s="31" t="s">
        <v>93</v>
      </c>
      <c r="C53" s="32">
        <v>25200</v>
      </c>
    </row>
    <row r="54" spans="1:4">
      <c r="A54" s="31" t="s">
        <v>92</v>
      </c>
      <c r="B54" s="31" t="s">
        <v>91</v>
      </c>
      <c r="C54" s="32">
        <v>29760</v>
      </c>
    </row>
    <row r="55" spans="1:4">
      <c r="A55" s="31" t="s">
        <v>52</v>
      </c>
      <c r="B55" s="31" t="s">
        <v>51</v>
      </c>
      <c r="C55" s="32">
        <v>14040</v>
      </c>
      <c r="D55" s="5"/>
    </row>
    <row r="56" spans="1:4">
      <c r="A56" s="11">
        <v>12</v>
      </c>
      <c r="B56" s="19" t="s">
        <v>32</v>
      </c>
      <c r="C56" s="13">
        <v>0</v>
      </c>
    </row>
    <row r="57" spans="1:4" ht="18.75">
      <c r="A57" s="36" t="s">
        <v>15</v>
      </c>
      <c r="B57" s="36"/>
      <c r="C57" s="22"/>
    </row>
    <row r="58" spans="1:4">
      <c r="A58" s="23">
        <v>13</v>
      </c>
      <c r="B58" s="24" t="s">
        <v>16</v>
      </c>
      <c r="C58" s="13">
        <v>0</v>
      </c>
    </row>
    <row r="59" spans="1:4">
      <c r="A59" s="25" t="s">
        <v>42</v>
      </c>
      <c r="B59" s="26" t="s">
        <v>30</v>
      </c>
      <c r="C59" s="13">
        <v>0</v>
      </c>
    </row>
    <row r="60" spans="1:4">
      <c r="A60" s="27">
        <v>15</v>
      </c>
      <c r="B60" s="26" t="s">
        <v>24</v>
      </c>
      <c r="C60" s="13">
        <v>0</v>
      </c>
    </row>
    <row r="61" spans="1:4">
      <c r="A61" s="27">
        <v>16</v>
      </c>
      <c r="B61" s="26" t="s">
        <v>17</v>
      </c>
      <c r="C61" s="13">
        <v>0</v>
      </c>
    </row>
    <row r="62" spans="1:4" ht="30">
      <c r="A62" s="27">
        <v>17</v>
      </c>
      <c r="B62" s="28" t="s">
        <v>18</v>
      </c>
      <c r="C62" s="13">
        <v>0</v>
      </c>
    </row>
    <row r="63" spans="1:4">
      <c r="A63" s="27">
        <v>18</v>
      </c>
      <c r="B63" s="29" t="s">
        <v>19</v>
      </c>
      <c r="C63" s="13">
        <v>0</v>
      </c>
    </row>
    <row r="64" spans="1:4">
      <c r="A64" s="27">
        <v>19</v>
      </c>
      <c r="B64" s="29" t="s">
        <v>28</v>
      </c>
      <c r="C64" s="13">
        <v>0</v>
      </c>
    </row>
    <row r="65" spans="1:3">
      <c r="A65" s="27">
        <v>20</v>
      </c>
      <c r="B65" s="26" t="s">
        <v>20</v>
      </c>
      <c r="C65" s="13">
        <v>0</v>
      </c>
    </row>
    <row r="66" spans="1:3">
      <c r="A66" s="27">
        <v>21</v>
      </c>
      <c r="B66" s="26" t="s">
        <v>21</v>
      </c>
      <c r="C66" s="13">
        <v>0</v>
      </c>
    </row>
    <row r="67" spans="1:3">
      <c r="A67" s="27">
        <v>22</v>
      </c>
      <c r="B67" s="26" t="s">
        <v>22</v>
      </c>
      <c r="C67" s="13">
        <v>0</v>
      </c>
    </row>
    <row r="68" spans="1:3">
      <c r="A68" s="27">
        <v>23</v>
      </c>
      <c r="B68" s="26" t="s">
        <v>23</v>
      </c>
      <c r="C68" s="13">
        <v>0</v>
      </c>
    </row>
    <row r="69" spans="1:3">
      <c r="A69" s="27">
        <v>24</v>
      </c>
      <c r="B69" s="26" t="s">
        <v>26</v>
      </c>
      <c r="C69" s="13">
        <v>0</v>
      </c>
    </row>
    <row r="70" spans="1:3">
      <c r="A70" s="27">
        <v>25</v>
      </c>
      <c r="B70" s="26" t="s">
        <v>27</v>
      </c>
      <c r="C70" s="13">
        <v>0</v>
      </c>
    </row>
    <row r="71" spans="1:3">
      <c r="A71" s="37" t="s">
        <v>31</v>
      </c>
      <c r="B71" s="38"/>
      <c r="C71" s="30">
        <f>+C9+C10</f>
        <v>6098001.2999999998</v>
      </c>
    </row>
    <row r="72" spans="1:3">
      <c r="A72" s="39"/>
      <c r="B72" s="39"/>
      <c r="C72" s="39"/>
    </row>
    <row r="74" spans="1:3">
      <c r="C74" s="7"/>
    </row>
    <row r="75" spans="1:3">
      <c r="C75" s="8"/>
    </row>
    <row r="76" spans="1:3">
      <c r="C76" s="8"/>
    </row>
    <row r="77" spans="1:3">
      <c r="C77" s="8"/>
    </row>
    <row r="78" spans="1:3">
      <c r="C78" s="8"/>
    </row>
  </sheetData>
  <mergeCells count="10">
    <mergeCell ref="A1:C1"/>
    <mergeCell ref="A2:C2"/>
    <mergeCell ref="A7:B7"/>
    <mergeCell ref="A8:B8"/>
    <mergeCell ref="A11:B11"/>
    <mergeCell ref="A12:B12"/>
    <mergeCell ref="A13:B13"/>
    <mergeCell ref="A57:B57"/>
    <mergeCell ref="A71:B71"/>
    <mergeCell ref="A72:C7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2023-07-13T12:29:23Z</dcterms:modified>
</cp:coreProperties>
</file>