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SEPTEMBAR" sheetId="1" r:id="rId1"/>
    <sheet name="Sheet2" sheetId="2" r:id="rId2"/>
  </sheets>
  <definedNames>
    <definedName name="_xlnm.Print_Area" localSheetId="0">SEPTEMBAR!$A$1:$E$91</definedName>
  </definedNames>
  <calcPr calcId="125725"/>
</workbook>
</file>

<file path=xl/calcChain.xml><?xml version="1.0" encoding="utf-8"?>
<calcChain xmlns="http://schemas.openxmlformats.org/spreadsheetml/2006/main">
  <c r="C4" i="1"/>
  <c r="C11"/>
  <c r="C7" l="1"/>
  <c r="C12" s="1"/>
  <c r="C88"/>
</calcChain>
</file>

<file path=xl/sharedStrings.xml><?xml version="1.0" encoding="utf-8"?>
<sst xmlns="http://schemas.openxmlformats.org/spreadsheetml/2006/main" count="140" uniqueCount="102">
  <si>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</si>
  <si>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</si>
  <si>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</si>
  <si>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</si>
  <si>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</si>
  <si>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</si>
  <si>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</si>
  <si>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</si>
  <si>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</si>
  <si>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</si>
  <si>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</si>
  <si>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</si>
  <si>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</si>
  <si>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</si>
  <si>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</si>
  <si>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</si>
  <si>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</si>
  <si>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</si>
  <si>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</si>
  <si>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</si>
  <si>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</si>
  <si>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</si>
  <si>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</si>
  <si>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</si>
  <si>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</si>
  <si>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</si>
  <si>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</si>
  <si>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</si>
  <si>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</si>
  <si>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</si>
  <si>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</si>
  <si>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</si>
  <si>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</si>
  <si>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</si>
  <si>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</si>
  <si>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</si>
  <si>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</si>
  <si>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</si>
  <si>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</si>
  <si>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</si>
  <si>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</si>
  <si>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</si>
  <si>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</si>
  <si>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>КРВ И ПРОДУКТИ ОД КРВИ</t>
  </si>
  <si>
    <t>/</t>
  </si>
  <si>
    <t>MINISTARSTVO FINANSIJA-UPRAVA ZA TREZOR</t>
  </si>
  <si>
    <t>AMICUS  SRB DOO</t>
  </si>
  <si>
    <t>4498</t>
  </si>
  <si>
    <t>MEDICA LINEA PHARM DOO</t>
  </si>
  <si>
    <t>3790</t>
  </si>
  <si>
    <t>SOPHARMA TRADING DOO</t>
  </si>
  <si>
    <t>333334</t>
  </si>
  <si>
    <t>BRAUN ADRIA</t>
  </si>
  <si>
    <t>2930</t>
  </si>
  <si>
    <t>INPHARM  CO DOO</t>
  </si>
  <si>
    <t>2635</t>
  </si>
  <si>
    <t>BEOHEM-3</t>
  </si>
  <si>
    <t>2477</t>
  </si>
  <si>
    <t>PHARMA SWISS BEOGRAD</t>
  </si>
  <si>
    <t>1194</t>
  </si>
  <si>
    <t>FARMALOGIST DOO</t>
  </si>
  <si>
    <t>1131</t>
  </si>
  <si>
    <t>VEGA VALJEVO</t>
  </si>
  <si>
    <t>1088</t>
  </si>
  <si>
    <t>MEDIK-UNION BEOGRAD</t>
  </si>
  <si>
    <t>1073</t>
  </si>
  <si>
    <t>ADOC BEOGRAD</t>
  </si>
  <si>
    <t>0830</t>
  </si>
  <si>
    <t>PHOENIX PHARMA</t>
  </si>
  <si>
    <t>0550</t>
  </si>
  <si>
    <t>MAGNA PHARMACIJA BEOGRAD</t>
  </si>
  <si>
    <t>1210</t>
  </si>
  <si>
    <t>ORTOKON  D O O  NIŠ</t>
  </si>
  <si>
    <t>2687</t>
  </si>
  <si>
    <t>MAKLER</t>
  </si>
  <si>
    <t>0333</t>
  </si>
  <si>
    <t>0377</t>
  </si>
  <si>
    <t>SRBIJAGAS BEOGRAD</t>
  </si>
  <si>
    <t>5558</t>
  </si>
  <si>
    <t>NIPRO MEDICAL D.O.O.</t>
  </si>
  <si>
    <t>0154</t>
  </si>
  <si>
    <t>HERMES-PHARMA DOO</t>
  </si>
  <si>
    <t>2854</t>
  </si>
  <si>
    <t>OPTICUS   BEOGRAD</t>
  </si>
  <si>
    <t>00380</t>
  </si>
  <si>
    <t>ZOREX PHARMA ŠABAC</t>
  </si>
  <si>
    <t>01010</t>
  </si>
  <si>
    <t>EAST DIAGNOSTICS</t>
  </si>
  <si>
    <t>0902</t>
  </si>
  <si>
    <t>LABTEH BEOGRAD</t>
  </si>
  <si>
    <t>1292</t>
  </si>
  <si>
    <t>LAYON DOO</t>
  </si>
  <si>
    <t>136</t>
  </si>
  <si>
    <t>ESENSA DOO BEOGRAD</t>
  </si>
  <si>
    <t>1556</t>
  </si>
  <si>
    <t>FLORA KOMERC</t>
  </si>
  <si>
    <t>32005</t>
  </si>
  <si>
    <t>FUTURE PHARM DOO STARA PAZOVA</t>
  </si>
  <si>
    <t>3905</t>
  </si>
  <si>
    <t>MEDI LABOR</t>
  </si>
  <si>
    <t>5594</t>
  </si>
  <si>
    <t>PROFESIONAL MEDIC DOO</t>
  </si>
</sst>
</file>

<file path=xl/styles.xml><?xml version="1.0" encoding="utf-8"?>
<styleSheet xmlns="http://schemas.openxmlformats.org/spreadsheetml/2006/main">
  <numFmts count="4">
    <numFmt numFmtId="164" formatCode="#,##0.00\ [$Дин.-C1A]"/>
    <numFmt numFmtId="165" formatCode="#,##0.00\ [$Дин.-281A]"/>
    <numFmt numFmtId="166" formatCode="#,##0.00\ "/>
    <numFmt numFmtId="167" formatCode="\ General"/>
  </numFmts>
  <fonts count="17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name val="Tahoma"/>
      <family val="2"/>
    </font>
    <font>
      <b/>
      <sz val="10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166" fontId="173" fillId="0" borderId="4" xfId="0" applyNumberFormat="1" applyFont="1" applyBorder="1" applyAlignment="1">
      <alignment horizontal="right" vertical="top"/>
    </xf>
    <xf numFmtId="167" fontId="173" fillId="3" borderId="1" xfId="0" applyNumberFormat="1" applyFont="1" applyFill="1" applyBorder="1" applyAlignment="1">
      <alignment horizontal="center" vertical="top" wrapText="1"/>
    </xf>
    <xf numFmtId="0" fontId="173" fillId="0" borderId="1" xfId="0" applyFont="1" applyBorder="1" applyAlignment="1">
      <alignment horizontal="left" vertical="top" wrapText="1"/>
    </xf>
    <xf numFmtId="0" fontId="0" fillId="2" borderId="5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vertical="center" wrapText="1"/>
    </xf>
    <xf numFmtId="166" fontId="174" fillId="0" borderId="4" xfId="0" applyNumberFormat="1" applyFont="1" applyBorder="1" applyAlignment="1">
      <alignment horizontal="right" vertical="top"/>
    </xf>
    <xf numFmtId="166" fontId="175" fillId="0" borderId="4" xfId="0" applyNumberFormat="1" applyFont="1" applyBorder="1" applyAlignment="1">
      <alignment horizontal="right" vertical="top"/>
    </xf>
    <xf numFmtId="167" fontId="175" fillId="3" borderId="4" xfId="0" applyNumberFormat="1" applyFont="1" applyFill="1" applyBorder="1" applyAlignment="1">
      <alignment horizontal="left" vertical="top" wrapText="1"/>
    </xf>
    <xf numFmtId="0" fontId="175" fillId="3" borderId="4" xfId="0" applyFont="1" applyFill="1" applyBorder="1" applyAlignment="1">
      <alignment horizontal="left" vertical="top" wrapText="1"/>
    </xf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6" xfId="0" applyFont="1" applyFill="1" applyBorder="1" applyAlignment="1">
      <alignment horizontal="center" vertical="center" wrapText="1"/>
    </xf>
    <xf numFmtId="0" fontId="164" fillId="2" borderId="7" xfId="0" applyFont="1" applyFill="1" applyBorder="1" applyAlignment="1">
      <alignment horizontal="center" vertical="center" wrapText="1"/>
    </xf>
    <xf numFmtId="0" fontId="163" fillId="2" borderId="6" xfId="0" applyNumberFormat="1" applyFont="1" applyFill="1" applyBorder="1" applyAlignment="1">
      <alignment horizontal="right"/>
    </xf>
    <xf numFmtId="0" fontId="163" fillId="2" borderId="7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5"/>
  <sheetViews>
    <sheetView tabSelected="1" view="pageBreakPreview" topLeftCell="A40" zoomScale="86" zoomScaleNormal="100" zoomScaleSheetLayoutView="86" workbookViewId="0">
      <selection activeCell="E67" sqref="E67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41" t="s">
        <v>28</v>
      </c>
      <c r="B1" s="41"/>
      <c r="C1" s="41"/>
      <c r="D1" s="2"/>
      <c r="E1" s="2"/>
    </row>
    <row r="2" spans="1:8" ht="34.5" customHeight="1">
      <c r="A2" s="42" t="s">
        <v>1</v>
      </c>
      <c r="B2" s="42"/>
      <c r="C2" s="42"/>
      <c r="D2" s="9" t="s">
        <v>0</v>
      </c>
      <c r="E2" s="10">
        <v>45541</v>
      </c>
    </row>
    <row r="3" spans="1:8">
      <c r="A3" s="11">
        <v>1</v>
      </c>
      <c r="B3" s="12" t="s">
        <v>2</v>
      </c>
      <c r="C3" s="18">
        <v>2841138.48</v>
      </c>
      <c r="D3" s="4"/>
      <c r="E3" s="4"/>
      <c r="G3" s="5"/>
    </row>
    <row r="4" spans="1:8">
      <c r="A4" s="11">
        <v>2</v>
      </c>
      <c r="B4" s="12" t="s">
        <v>3</v>
      </c>
      <c r="C4" s="36">
        <f>40571014.4-C5</f>
        <v>40520598.399999999</v>
      </c>
      <c r="D4" s="4"/>
      <c r="E4" s="4"/>
      <c r="G4" s="5"/>
    </row>
    <row r="5" spans="1:8">
      <c r="A5" s="11">
        <v>3</v>
      </c>
      <c r="B5" s="12" t="s">
        <v>4</v>
      </c>
      <c r="C5" s="30">
        <v>50416</v>
      </c>
      <c r="D5" s="4"/>
      <c r="E5" s="4"/>
      <c r="G5" s="5"/>
    </row>
    <row r="6" spans="1:8">
      <c r="A6" s="11">
        <v>4</v>
      </c>
      <c r="B6" s="12" t="s">
        <v>5</v>
      </c>
      <c r="C6" s="30">
        <v>0</v>
      </c>
      <c r="D6" s="3"/>
      <c r="E6" s="4"/>
    </row>
    <row r="7" spans="1:8">
      <c r="A7" s="43" t="s">
        <v>6</v>
      </c>
      <c r="B7" s="43"/>
      <c r="C7" s="14">
        <f>+C3+C4+C5+C6</f>
        <v>43412152.879999995</v>
      </c>
      <c r="D7" s="2"/>
      <c r="E7" s="3"/>
    </row>
    <row r="8" spans="1:8" ht="24.75" customHeight="1">
      <c r="A8" s="44" t="s">
        <v>7</v>
      </c>
      <c r="B8" s="44"/>
      <c r="C8" s="15"/>
      <c r="D8" s="3"/>
      <c r="E8" s="2"/>
    </row>
    <row r="9" spans="1:8">
      <c r="A9" s="11">
        <v>1</v>
      </c>
      <c r="B9" s="16" t="s">
        <v>42</v>
      </c>
      <c r="C9" s="30">
        <v>40451163.939999998</v>
      </c>
      <c r="D9" s="4"/>
      <c r="E9" s="4"/>
      <c r="G9" s="5"/>
    </row>
    <row r="10" spans="1:8">
      <c r="A10" s="11">
        <v>2</v>
      </c>
      <c r="B10" s="12" t="s">
        <v>8</v>
      </c>
      <c r="C10" s="30">
        <v>0</v>
      </c>
      <c r="D10" s="3"/>
      <c r="E10" s="4"/>
      <c r="G10" s="5"/>
    </row>
    <row r="11" spans="1:8">
      <c r="A11" s="45" t="s">
        <v>9</v>
      </c>
      <c r="B11" s="45"/>
      <c r="C11" s="17">
        <f>+C9+C10</f>
        <v>40451163.939999998</v>
      </c>
      <c r="D11" s="4"/>
      <c r="E11" s="4"/>
      <c r="G11" s="5"/>
    </row>
    <row r="12" spans="1:8">
      <c r="A12" s="45" t="s">
        <v>10</v>
      </c>
      <c r="B12" s="45"/>
      <c r="C12" s="18">
        <f>+C7-C11</f>
        <v>2960988.9399999976</v>
      </c>
      <c r="D12" s="4"/>
      <c r="E12" s="4"/>
      <c r="F12" s="5"/>
      <c r="G12" s="5"/>
      <c r="H12" s="5"/>
    </row>
    <row r="13" spans="1:8" ht="18.75">
      <c r="A13" s="46" t="s">
        <v>11</v>
      </c>
      <c r="B13" s="46"/>
      <c r="C13" s="15"/>
      <c r="D13" s="4"/>
      <c r="E13" s="4"/>
      <c r="F13" s="5"/>
      <c r="G13" s="5"/>
      <c r="H13" s="5"/>
    </row>
    <row r="14" spans="1:8">
      <c r="A14" s="33">
        <v>1</v>
      </c>
      <c r="B14" s="34" t="s">
        <v>36</v>
      </c>
      <c r="C14" s="13">
        <v>0</v>
      </c>
      <c r="D14" s="4"/>
      <c r="E14" s="4"/>
      <c r="F14" s="5"/>
      <c r="G14" s="5"/>
      <c r="H14" s="5"/>
    </row>
    <row r="15" spans="1:8">
      <c r="A15" s="11" t="s">
        <v>32</v>
      </c>
      <c r="B15" s="20" t="s">
        <v>37</v>
      </c>
      <c r="C15" s="13">
        <v>0</v>
      </c>
    </row>
    <row r="16" spans="1:8">
      <c r="A16" s="33">
        <v>2</v>
      </c>
      <c r="B16" s="34" t="s">
        <v>12</v>
      </c>
      <c r="C16" s="13">
        <v>0</v>
      </c>
    </row>
    <row r="17" spans="1:3">
      <c r="A17" s="11">
        <v>3</v>
      </c>
      <c r="B17" s="19" t="s">
        <v>24</v>
      </c>
      <c r="C17" s="13">
        <v>0</v>
      </c>
    </row>
    <row r="18" spans="1:3">
      <c r="A18" s="33">
        <v>4</v>
      </c>
      <c r="B18" s="34" t="s">
        <v>38</v>
      </c>
      <c r="C18" s="13">
        <v>0</v>
      </c>
    </row>
    <row r="19" spans="1:3">
      <c r="A19" s="11">
        <v>5</v>
      </c>
      <c r="B19" s="19" t="s">
        <v>41</v>
      </c>
      <c r="C19" s="13">
        <v>0</v>
      </c>
    </row>
    <row r="20" spans="1:3">
      <c r="A20" s="11">
        <v>6</v>
      </c>
      <c r="B20" s="19" t="s">
        <v>13</v>
      </c>
      <c r="C20" s="13">
        <v>3652065.19</v>
      </c>
    </row>
    <row r="21" spans="1:3">
      <c r="A21" s="11" t="s">
        <v>39</v>
      </c>
      <c r="B21" s="19" t="s">
        <v>33</v>
      </c>
      <c r="C21" s="13">
        <v>0</v>
      </c>
    </row>
    <row r="22" spans="1:3">
      <c r="A22" s="11">
        <v>7</v>
      </c>
      <c r="B22" s="19" t="s">
        <v>14</v>
      </c>
      <c r="C22" s="13">
        <v>1801242.1</v>
      </c>
    </row>
    <row r="23" spans="1:3">
      <c r="A23" s="38" t="s">
        <v>76</v>
      </c>
      <c r="B23" s="39" t="s">
        <v>77</v>
      </c>
      <c r="C23" s="37">
        <v>1801242.1</v>
      </c>
    </row>
    <row r="24" spans="1:3">
      <c r="A24" s="11">
        <v>8</v>
      </c>
      <c r="B24" s="19" t="s">
        <v>35</v>
      </c>
      <c r="C24" s="13">
        <v>0</v>
      </c>
    </row>
    <row r="25" spans="1:3">
      <c r="A25" s="11">
        <v>9</v>
      </c>
      <c r="B25" s="19" t="s">
        <v>31</v>
      </c>
      <c r="C25" s="13">
        <v>0</v>
      </c>
    </row>
    <row r="26" spans="1:3">
      <c r="A26" s="11">
        <v>10</v>
      </c>
      <c r="B26" s="35" t="s">
        <v>34</v>
      </c>
      <c r="C26" s="13">
        <v>1260.54</v>
      </c>
    </row>
    <row r="27" spans="1:3">
      <c r="A27" s="38" t="s">
        <v>44</v>
      </c>
      <c r="B27" s="39" t="s">
        <v>45</v>
      </c>
      <c r="C27" s="37">
        <v>1260.54</v>
      </c>
    </row>
    <row r="28" spans="1:3" ht="18.75">
      <c r="A28" s="47" t="s">
        <v>15</v>
      </c>
      <c r="B28" s="48"/>
      <c r="C28" s="21"/>
    </row>
    <row r="29" spans="1:3">
      <c r="A29" s="22">
        <v>13</v>
      </c>
      <c r="B29" s="23" t="s">
        <v>16</v>
      </c>
      <c r="C29" s="13">
        <v>5509446.2599999998</v>
      </c>
    </row>
    <row r="30" spans="1:3">
      <c r="A30" s="38" t="s">
        <v>69</v>
      </c>
      <c r="B30" s="39" t="s">
        <v>68</v>
      </c>
      <c r="C30" s="37">
        <v>1144532.55</v>
      </c>
    </row>
    <row r="31" spans="1:3">
      <c r="A31" s="38" t="s">
        <v>67</v>
      </c>
      <c r="B31" s="39" t="s">
        <v>66</v>
      </c>
      <c r="C31" s="37">
        <v>81651.899999999994</v>
      </c>
    </row>
    <row r="32" spans="1:3">
      <c r="A32" s="38" t="s">
        <v>65</v>
      </c>
      <c r="B32" s="39" t="s">
        <v>64</v>
      </c>
      <c r="C32" s="37">
        <v>18942.150000000001</v>
      </c>
    </row>
    <row r="33" spans="1:3">
      <c r="A33" s="38" t="s">
        <v>63</v>
      </c>
      <c r="B33" s="39" t="s">
        <v>62</v>
      </c>
      <c r="C33" s="37">
        <v>1254246.8400000001</v>
      </c>
    </row>
    <row r="34" spans="1:3">
      <c r="A34" s="38" t="s">
        <v>61</v>
      </c>
      <c r="B34" s="39" t="s">
        <v>60</v>
      </c>
      <c r="C34" s="37">
        <v>798770.2</v>
      </c>
    </row>
    <row r="35" spans="1:3">
      <c r="A35" s="38" t="s">
        <v>59</v>
      </c>
      <c r="B35" s="39" t="s">
        <v>58</v>
      </c>
      <c r="C35" s="37">
        <v>35547.599999999999</v>
      </c>
    </row>
    <row r="36" spans="1:3">
      <c r="A36" s="38" t="s">
        <v>57</v>
      </c>
      <c r="B36" s="39" t="s">
        <v>56</v>
      </c>
      <c r="C36" s="37">
        <v>585946.9</v>
      </c>
    </row>
    <row r="37" spans="1:3">
      <c r="A37" s="38" t="s">
        <v>55</v>
      </c>
      <c r="B37" s="39" t="s">
        <v>54</v>
      </c>
      <c r="C37" s="37">
        <v>35951.919999999998</v>
      </c>
    </row>
    <row r="38" spans="1:3">
      <c r="A38" s="38" t="s">
        <v>53</v>
      </c>
      <c r="B38" s="39" t="s">
        <v>52</v>
      </c>
      <c r="C38" s="37">
        <v>851629.68</v>
      </c>
    </row>
    <row r="39" spans="1:3">
      <c r="A39" s="38" t="s">
        <v>51</v>
      </c>
      <c r="B39" s="39" t="s">
        <v>50</v>
      </c>
      <c r="C39" s="37">
        <v>264821.02</v>
      </c>
    </row>
    <row r="40" spans="1:3">
      <c r="A40" s="38" t="s">
        <v>49</v>
      </c>
      <c r="B40" s="39" t="s">
        <v>48</v>
      </c>
      <c r="C40" s="37">
        <v>362519.96</v>
      </c>
    </row>
    <row r="41" spans="1:3">
      <c r="A41" s="38" t="s">
        <v>47</v>
      </c>
      <c r="B41" s="39" t="s">
        <v>46</v>
      </c>
      <c r="C41" s="37">
        <v>74885.539999999994</v>
      </c>
    </row>
    <row r="42" spans="1:3">
      <c r="A42" s="24" t="s">
        <v>40</v>
      </c>
      <c r="B42" s="25" t="s">
        <v>29</v>
      </c>
      <c r="C42" s="13">
        <v>93563.36</v>
      </c>
    </row>
    <row r="43" spans="1:3">
      <c r="A43" s="38" t="s">
        <v>67</v>
      </c>
      <c r="B43" s="39" t="s">
        <v>66</v>
      </c>
      <c r="C43" s="37">
        <v>64114.6</v>
      </c>
    </row>
    <row r="44" spans="1:3">
      <c r="A44" s="38" t="s">
        <v>51</v>
      </c>
      <c r="B44" s="39" t="s">
        <v>50</v>
      </c>
      <c r="C44" s="37">
        <v>29448.76</v>
      </c>
    </row>
    <row r="45" spans="1:3">
      <c r="A45" s="26">
        <v>15</v>
      </c>
      <c r="B45" s="25" t="s">
        <v>23</v>
      </c>
      <c r="C45" s="13">
        <v>998694.43</v>
      </c>
    </row>
    <row r="46" spans="1:3">
      <c r="A46" s="38" t="s">
        <v>69</v>
      </c>
      <c r="B46" s="39" t="s">
        <v>68</v>
      </c>
      <c r="C46" s="37">
        <v>186818.61</v>
      </c>
    </row>
    <row r="47" spans="1:3">
      <c r="A47" s="38" t="s">
        <v>63</v>
      </c>
      <c r="B47" s="39" t="s">
        <v>62</v>
      </c>
      <c r="C47" s="37">
        <v>119089.08</v>
      </c>
    </row>
    <row r="48" spans="1:3">
      <c r="A48" s="38" t="s">
        <v>61</v>
      </c>
      <c r="B48" s="39" t="s">
        <v>60</v>
      </c>
      <c r="C48" s="37">
        <v>56041.84</v>
      </c>
    </row>
    <row r="49" spans="1:3">
      <c r="A49" s="38" t="s">
        <v>71</v>
      </c>
      <c r="B49" s="39" t="s">
        <v>70</v>
      </c>
      <c r="C49" s="37">
        <v>157106.4</v>
      </c>
    </row>
    <row r="50" spans="1:3">
      <c r="A50" s="38" t="s">
        <v>47</v>
      </c>
      <c r="B50" s="39" t="s">
        <v>46</v>
      </c>
      <c r="C50" s="37">
        <v>479638.5</v>
      </c>
    </row>
    <row r="51" spans="1:3">
      <c r="A51" s="31">
        <v>16</v>
      </c>
      <c r="B51" s="32" t="s">
        <v>43</v>
      </c>
      <c r="C51" s="13">
        <v>0</v>
      </c>
    </row>
    <row r="52" spans="1:3" ht="30">
      <c r="A52" s="26">
        <v>17</v>
      </c>
      <c r="B52" s="27" t="s">
        <v>17</v>
      </c>
      <c r="C52" s="13">
        <v>12407204.76</v>
      </c>
    </row>
    <row r="53" spans="1:3">
      <c r="A53" s="38" t="s">
        <v>84</v>
      </c>
      <c r="B53" s="39" t="s">
        <v>85</v>
      </c>
      <c r="C53" s="37">
        <v>1493870</v>
      </c>
    </row>
    <row r="54" spans="1:3">
      <c r="A54" s="38" t="s">
        <v>86</v>
      </c>
      <c r="B54" s="39" t="s">
        <v>87</v>
      </c>
      <c r="C54" s="37">
        <v>96120</v>
      </c>
    </row>
    <row r="55" spans="1:3">
      <c r="A55" s="38" t="s">
        <v>75</v>
      </c>
      <c r="B55" s="39" t="s">
        <v>74</v>
      </c>
      <c r="C55" s="37">
        <v>2993391.7</v>
      </c>
    </row>
    <row r="56" spans="1:3">
      <c r="A56" s="38" t="s">
        <v>69</v>
      </c>
      <c r="B56" s="39" t="s">
        <v>68</v>
      </c>
      <c r="C56" s="37">
        <v>112809.60000000001</v>
      </c>
    </row>
    <row r="57" spans="1:3">
      <c r="A57" s="38" t="s">
        <v>88</v>
      </c>
      <c r="B57" s="39" t="s">
        <v>89</v>
      </c>
      <c r="C57" s="37">
        <v>327094.8</v>
      </c>
    </row>
    <row r="58" spans="1:3">
      <c r="A58" s="38" t="s">
        <v>63</v>
      </c>
      <c r="B58" s="39" t="s">
        <v>62</v>
      </c>
      <c r="C58" s="37">
        <v>850152</v>
      </c>
    </row>
    <row r="59" spans="1:3">
      <c r="A59" s="38" t="s">
        <v>71</v>
      </c>
      <c r="B59" s="39" t="s">
        <v>70</v>
      </c>
      <c r="C59" s="37">
        <v>4525300.66</v>
      </c>
    </row>
    <row r="60" spans="1:3">
      <c r="A60" s="38" t="s">
        <v>90</v>
      </c>
      <c r="B60" s="39" t="s">
        <v>91</v>
      </c>
      <c r="C60" s="37">
        <v>582904</v>
      </c>
    </row>
    <row r="61" spans="1:3">
      <c r="A61" s="38" t="s">
        <v>92</v>
      </c>
      <c r="B61" s="39" t="s">
        <v>93</v>
      </c>
      <c r="C61" s="37">
        <v>558376.6</v>
      </c>
    </row>
    <row r="62" spans="1:3">
      <c r="A62" s="38" t="s">
        <v>94</v>
      </c>
      <c r="B62" s="39" t="s">
        <v>95</v>
      </c>
      <c r="C62" s="37">
        <v>129842.4</v>
      </c>
    </row>
    <row r="63" spans="1:3">
      <c r="A63" s="38" t="s">
        <v>96</v>
      </c>
      <c r="B63" s="39" t="s">
        <v>97</v>
      </c>
      <c r="C63" s="37">
        <v>138600</v>
      </c>
    </row>
    <row r="64" spans="1:3">
      <c r="A64" s="38" t="s">
        <v>49</v>
      </c>
      <c r="B64" s="39" t="s">
        <v>48</v>
      </c>
      <c r="C64" s="37">
        <v>255960</v>
      </c>
    </row>
    <row r="65" spans="1:3">
      <c r="A65" s="38" t="s">
        <v>98</v>
      </c>
      <c r="B65" s="39" t="s">
        <v>99</v>
      </c>
      <c r="C65" s="37">
        <v>40863</v>
      </c>
    </row>
    <row r="66" spans="1:3">
      <c r="A66" s="38" t="s">
        <v>100</v>
      </c>
      <c r="B66" s="39" t="s">
        <v>101</v>
      </c>
      <c r="C66" s="37">
        <v>301920</v>
      </c>
    </row>
    <row r="67" spans="1:3">
      <c r="A67" s="26">
        <v>18</v>
      </c>
      <c r="B67" s="28" t="s">
        <v>18</v>
      </c>
      <c r="C67" s="13">
        <v>6098112</v>
      </c>
    </row>
    <row r="68" spans="1:3">
      <c r="A68" s="38" t="s">
        <v>75</v>
      </c>
      <c r="B68" s="39" t="s">
        <v>74</v>
      </c>
      <c r="C68" s="37">
        <v>305910</v>
      </c>
    </row>
    <row r="69" spans="1:3">
      <c r="A69" s="38" t="s">
        <v>71</v>
      </c>
      <c r="B69" s="39" t="s">
        <v>70</v>
      </c>
      <c r="C69" s="37">
        <v>5792202</v>
      </c>
    </row>
    <row r="70" spans="1:3">
      <c r="A70" s="26">
        <v>19</v>
      </c>
      <c r="B70" s="28" t="s">
        <v>27</v>
      </c>
      <c r="C70" s="13">
        <v>434500</v>
      </c>
    </row>
    <row r="71" spans="1:3">
      <c r="A71" s="38" t="s">
        <v>73</v>
      </c>
      <c r="B71" s="39" t="s">
        <v>72</v>
      </c>
      <c r="C71" s="37">
        <v>434500</v>
      </c>
    </row>
    <row r="72" spans="1:3">
      <c r="A72" s="26">
        <v>20</v>
      </c>
      <c r="B72" s="25" t="s">
        <v>19</v>
      </c>
      <c r="C72" s="13">
        <v>2481710</v>
      </c>
    </row>
    <row r="73" spans="1:3">
      <c r="A73" s="38" t="s">
        <v>80</v>
      </c>
      <c r="B73" s="39" t="s">
        <v>81</v>
      </c>
      <c r="C73" s="37">
        <v>708730</v>
      </c>
    </row>
    <row r="74" spans="1:3">
      <c r="A74" s="38" t="s">
        <v>71</v>
      </c>
      <c r="B74" s="39" t="s">
        <v>70</v>
      </c>
      <c r="C74" s="37">
        <v>1355200</v>
      </c>
    </row>
    <row r="75" spans="1:3">
      <c r="A75" s="38" t="s">
        <v>49</v>
      </c>
      <c r="B75" s="39" t="s">
        <v>48</v>
      </c>
      <c r="C75" s="37">
        <v>417780</v>
      </c>
    </row>
    <row r="76" spans="1:3">
      <c r="A76" s="26">
        <v>21</v>
      </c>
      <c r="B76" s="25" t="s">
        <v>20</v>
      </c>
      <c r="C76" s="13">
        <v>0</v>
      </c>
    </row>
    <row r="77" spans="1:3">
      <c r="A77" s="26">
        <v>22</v>
      </c>
      <c r="B77" s="25" t="s">
        <v>21</v>
      </c>
      <c r="C77" s="13">
        <v>284198.2</v>
      </c>
    </row>
    <row r="78" spans="1:3">
      <c r="A78" s="38" t="s">
        <v>82</v>
      </c>
      <c r="B78" s="39" t="s">
        <v>83</v>
      </c>
      <c r="C78" s="37">
        <v>8415</v>
      </c>
    </row>
    <row r="79" spans="1:3">
      <c r="A79" s="38" t="s">
        <v>47</v>
      </c>
      <c r="B79" s="39" t="s">
        <v>46</v>
      </c>
      <c r="C79" s="37">
        <v>275783.2</v>
      </c>
    </row>
    <row r="80" spans="1:3">
      <c r="A80" s="26">
        <v>23</v>
      </c>
      <c r="B80" s="25" t="s">
        <v>22</v>
      </c>
      <c r="C80" s="13">
        <v>2360759.5</v>
      </c>
    </row>
    <row r="81" spans="1:3">
      <c r="A81" s="38" t="s">
        <v>47</v>
      </c>
      <c r="B81" s="39" t="s">
        <v>46</v>
      </c>
      <c r="C81" s="37">
        <v>2360759.5</v>
      </c>
    </row>
    <row r="82" spans="1:3">
      <c r="A82" s="26">
        <v>24</v>
      </c>
      <c r="B82" s="25" t="s">
        <v>25</v>
      </c>
      <c r="C82" s="13">
        <v>412170</v>
      </c>
    </row>
    <row r="83" spans="1:3">
      <c r="A83" s="38" t="s">
        <v>69</v>
      </c>
      <c r="B83" s="39" t="s">
        <v>68</v>
      </c>
      <c r="C83" s="37">
        <v>412170</v>
      </c>
    </row>
    <row r="84" spans="1:3">
      <c r="A84" s="26">
        <v>25</v>
      </c>
      <c r="B84" s="25" t="s">
        <v>26</v>
      </c>
      <c r="C84" s="13">
        <v>3916237.6</v>
      </c>
    </row>
    <row r="85" spans="1:3">
      <c r="A85" s="38" t="s">
        <v>61</v>
      </c>
      <c r="B85" s="39" t="s">
        <v>60</v>
      </c>
      <c r="C85" s="37">
        <v>233481.60000000001</v>
      </c>
    </row>
    <row r="86" spans="1:3">
      <c r="A86" s="38" t="s">
        <v>71</v>
      </c>
      <c r="B86" s="39" t="s">
        <v>70</v>
      </c>
      <c r="C86" s="37">
        <v>855140</v>
      </c>
    </row>
    <row r="87" spans="1:3">
      <c r="A87" s="38" t="s">
        <v>78</v>
      </c>
      <c r="B87" s="39" t="s">
        <v>79</v>
      </c>
      <c r="C87" s="37">
        <v>2827616</v>
      </c>
    </row>
    <row r="88" spans="1:3">
      <c r="A88" s="49" t="s">
        <v>30</v>
      </c>
      <c r="B88" s="50"/>
      <c r="C88" s="29">
        <f>+C9+C10</f>
        <v>40451163.939999998</v>
      </c>
    </row>
    <row r="89" spans="1:3">
      <c r="A89" s="40"/>
      <c r="B89" s="40"/>
      <c r="C89" s="40"/>
    </row>
    <row r="91" spans="1:3">
      <c r="C91" s="7"/>
    </row>
    <row r="92" spans="1:3">
      <c r="C92" s="8"/>
    </row>
    <row r="93" spans="1:3">
      <c r="C93" s="8"/>
    </row>
    <row r="94" spans="1:3">
      <c r="C94" s="8"/>
    </row>
    <row r="95" spans="1:3">
      <c r="C95" s="8"/>
    </row>
  </sheetData>
  <mergeCells count="10">
    <mergeCell ref="A89:C89"/>
    <mergeCell ref="A1:C1"/>
    <mergeCell ref="A2:C2"/>
    <mergeCell ref="A7:B7"/>
    <mergeCell ref="A8:B8"/>
    <mergeCell ref="A11:B11"/>
    <mergeCell ref="A12:B12"/>
    <mergeCell ref="A13:B13"/>
    <mergeCell ref="A28:B28"/>
    <mergeCell ref="A88:B88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SEPTEMBAR</vt:lpstr>
      <vt:lpstr>Sheet2</vt:lpstr>
      <vt:lpstr>SEPTEMBAR!Print_Area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2024-09-09T07:23:21Z</dcterms:modified>
</cp:coreProperties>
</file>