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SEPTEMBAR" sheetId="1" r:id="rId1"/>
    <sheet name="Sheet2" sheetId="2" r:id="rId2"/>
  </sheets>
  <definedNames>
    <definedName name="_xlnm.Print_Area" localSheetId="0">SEPTEMBAR!$A$1:$E$96</definedName>
  </definedNames>
  <calcPr calcId="125725"/>
</workbook>
</file>

<file path=xl/calcChain.xml><?xml version="1.0" encoding="utf-8"?>
<calcChain xmlns="http://schemas.openxmlformats.org/spreadsheetml/2006/main">
  <c r="C25" i="1"/>
  <c r="C4"/>
  <c r="C7" s="1"/>
  <c r="C11"/>
  <c r="C94" l="1"/>
  <c r="C12"/>
</calcChain>
</file>

<file path=xl/sharedStrings.xml><?xml version="1.0" encoding="utf-8"?>
<sst xmlns="http://schemas.openxmlformats.org/spreadsheetml/2006/main" count="151" uniqueCount="151">
  <si>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</si>
  <si>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</si>
  <si>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</si>
  <si>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</si>
  <si>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</si>
  <si>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</si>
  <si>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</si>
  <si>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</si>
  <si>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</si>
  <si>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</si>
  <si>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</si>
  <si>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</si>
  <si>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</si>
  <si>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</si>
  <si>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</si>
  <si>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</si>
  <si>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</si>
  <si>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</si>
  <si>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</si>
  <si>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</si>
  <si>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</si>
  <si>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</si>
  <si>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</si>
  <si>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</si>
  <si>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</si>
  <si>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</si>
  <si>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</si>
  <si>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</si>
  <si>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</si>
  <si>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</si>
  <si>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</si>
  <si>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</si>
  <si>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ОСТАЛА ПЛАЋАЊА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</si>
  <si>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</si>
  <si>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</si>
  <si>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</si>
  <si>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</si>
  <si>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</si>
  <si>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</si>
  <si>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</si>
  <si>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</si>
  <si>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</si>
  <si>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</si>
  <si>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</si>
  <si>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</si>
  <si>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KLINIČKI CENTAR KRAGUJEVAC</t>
  </si>
  <si>
    <t xml:space="preserve">1420           </t>
  </si>
  <si>
    <t>MINISTARSTVO FINANSIJA-PORESKA UPRAVA</t>
  </si>
  <si>
    <t xml:space="preserve">9124           </t>
  </si>
  <si>
    <t>X-ray "KOŠUTIĆ"</t>
  </si>
  <si>
    <t xml:space="preserve">4311           </t>
  </si>
  <si>
    <t>ELEKTROINŽINJERING ČAČAK</t>
  </si>
  <si>
    <t xml:space="preserve">4086           </t>
  </si>
  <si>
    <t>DOM ZDRAVLJA "ČAČAK"</t>
  </si>
  <si>
    <t xml:space="preserve">3893           </t>
  </si>
  <si>
    <t>AB trade</t>
  </si>
  <si>
    <t xml:space="preserve">3453           </t>
  </si>
  <si>
    <t>TITAN TIRE  D.O.O.</t>
  </si>
  <si>
    <t xml:space="preserve">3346           </t>
  </si>
  <si>
    <t>GLOBOS OSIGURANJE</t>
  </si>
  <si>
    <t xml:space="preserve">32123          </t>
  </si>
  <si>
    <t>GE Holdings</t>
  </si>
  <si>
    <t xml:space="preserve">3211           </t>
  </si>
  <si>
    <t>DUNAV OSIGURANJE  A.D.O</t>
  </si>
  <si>
    <t xml:space="preserve">2966           </t>
  </si>
  <si>
    <t>INSTITUT ZA MED RADA -DR DRAG.KARAJ</t>
  </si>
  <si>
    <t xml:space="preserve">2829           </t>
  </si>
  <si>
    <t>ELKONT INŽENJERING BEOGRAD</t>
  </si>
  <si>
    <t xml:space="preserve">1494           </t>
  </si>
  <si>
    <t>Samostalna zanatska radnja  Tankosić</t>
  </si>
  <si>
    <t xml:space="preserve">1427           </t>
  </si>
  <si>
    <t>ZAVOD ZA JAVNO ZDRAVLJE</t>
  </si>
  <si>
    <t xml:space="preserve">1251           </t>
  </si>
  <si>
    <t>ENERGO-TIPO BEOGRAD</t>
  </si>
  <si>
    <t xml:space="preserve">1028           </t>
  </si>
  <si>
    <t>EL-MEDIK KRALJEVO</t>
  </si>
  <si>
    <t xml:space="preserve">0970           </t>
  </si>
  <si>
    <t>MEDIKA PROJEKT BEOGRAD</t>
  </si>
  <si>
    <t xml:space="preserve">0929           </t>
  </si>
  <si>
    <t>JKP KOMUNALAC ČAČAK</t>
  </si>
  <si>
    <t xml:space="preserve">0851           </t>
  </si>
  <si>
    <t>INSTITUT ZA ONKOLOGIJU I RADIOLOGIJU BEOGRAD</t>
  </si>
  <si>
    <t xml:space="preserve">0806           </t>
  </si>
  <si>
    <t>GRADSKO ZELENILO ČAČAK</t>
  </si>
  <si>
    <t xml:space="preserve">0316           </t>
  </si>
  <si>
    <t>INEL NOVI SAD</t>
  </si>
  <si>
    <t xml:space="preserve">0237           </t>
  </si>
  <si>
    <t>VODOVOD ČAČAK</t>
  </si>
  <si>
    <t xml:space="preserve">0203           </t>
  </si>
  <si>
    <t>EUROMEDICINA</t>
  </si>
  <si>
    <t xml:space="preserve">0167           </t>
  </si>
  <si>
    <t>OLYMPUS CZECH GROUP S.R.O</t>
  </si>
  <si>
    <t xml:space="preserve">00252          </t>
  </si>
  <si>
    <t>SIEMENS DOO BEOGRAD</t>
  </si>
  <si>
    <t xml:space="preserve">0025           </t>
  </si>
  <si>
    <t>ALFA I OMEGA</t>
  </si>
  <si>
    <t xml:space="preserve">00236          </t>
  </si>
  <si>
    <t>ALFAKO INŽINJERING ČAČAK</t>
  </si>
  <si>
    <t xml:space="preserve">0012           </t>
  </si>
  <si>
    <t>IMMOS-PLAST D O O</t>
  </si>
  <si>
    <t xml:space="preserve">6857           </t>
  </si>
  <si>
    <t>LINDE GAS SRBIJA AD BEČEJ</t>
  </si>
  <si>
    <t xml:space="preserve">5561           </t>
  </si>
  <si>
    <t>ATTRIUM HOME VCENTAR</t>
  </si>
  <si>
    <t xml:space="preserve">5550           </t>
  </si>
  <si>
    <t>ELMAG LIGHT D.O.O</t>
  </si>
  <si>
    <t xml:space="preserve">3327           </t>
  </si>
  <si>
    <t>B2M</t>
  </si>
  <si>
    <t xml:space="preserve">3195           </t>
  </si>
  <si>
    <t>ECOMEX</t>
  </si>
  <si>
    <t xml:space="preserve">3189           </t>
  </si>
  <si>
    <t>SINOFARM  BEOGRAD</t>
  </si>
  <si>
    <t xml:space="preserve">2886           </t>
  </si>
  <si>
    <t>MAR MEDICA</t>
  </si>
  <si>
    <t xml:space="preserve">2794           </t>
  </si>
  <si>
    <t>AUDIOVOKS</t>
  </si>
  <si>
    <t xml:space="preserve">27             </t>
  </si>
  <si>
    <t>PRIZMA TRADE DOO NIŠ</t>
  </si>
  <si>
    <t xml:space="preserve">2555           </t>
  </si>
  <si>
    <t>JP STOČARSKO VETERINARSKI CENTAR VETERINARSKI INSTITUT VELIKA PLANA</t>
  </si>
  <si>
    <t xml:space="preserve">1942           </t>
  </si>
  <si>
    <t>MEDIAL GROUP N BEOGRAD</t>
  </si>
  <si>
    <t xml:space="preserve">1899           </t>
  </si>
  <si>
    <t>FLORA KOMERC</t>
  </si>
  <si>
    <t xml:space="preserve">1556           </t>
  </si>
  <si>
    <t>PAPIRDOL ČAČAK</t>
  </si>
  <si>
    <t xml:space="preserve">1524           </t>
  </si>
  <si>
    <t>TROUGAO ČAČAK</t>
  </si>
  <si>
    <t xml:space="preserve">1403           </t>
  </si>
  <si>
    <t>LAYON DOO</t>
  </si>
  <si>
    <t xml:space="preserve">1292           </t>
  </si>
  <si>
    <t>USPON ČAČAK</t>
  </si>
  <si>
    <t xml:space="preserve">1254           </t>
  </si>
  <si>
    <t>MAGNA PHARMACIJA BEOGRAD</t>
  </si>
  <si>
    <t xml:space="preserve">1210           </t>
  </si>
  <si>
    <t>TPS TECHNOMED BEOGRAD</t>
  </si>
  <si>
    <t xml:space="preserve">1207           </t>
  </si>
  <si>
    <t>METRECO NIŠ</t>
  </si>
  <si>
    <t xml:space="preserve">0909           </t>
  </si>
  <si>
    <t>VELEBIT NOVI SAD</t>
  </si>
  <si>
    <t xml:space="preserve">0798           </t>
  </si>
  <si>
    <t>START-COMPUTERS- ČAČAK</t>
  </si>
  <si>
    <t xml:space="preserve">0682           </t>
  </si>
  <si>
    <t>MAKLER</t>
  </si>
  <si>
    <t xml:space="preserve">0333           </t>
  </si>
  <si>
    <t>ĐOMLA  BIKE MLADEN MIRKOVIĆ</t>
  </si>
  <si>
    <t xml:space="preserve">005623         </t>
  </si>
  <si>
    <t>VISIONEXPERTS</t>
  </si>
  <si>
    <t xml:space="preserve">00402          </t>
  </si>
  <si>
    <t>IBREA DOO</t>
  </si>
  <si>
    <t xml:space="preserve">00299          </t>
  </si>
</sst>
</file>

<file path=xl/styles.xml><?xml version="1.0" encoding="utf-8"?>
<styleSheet xmlns="http://schemas.openxmlformats.org/spreadsheetml/2006/main">
  <numFmts count="2">
    <numFmt numFmtId="164" formatCode="#,##0.00\ [$Дин.-C1A]"/>
    <numFmt numFmtId="165" formatCode="#,##0.00\ [$Дин.-281A]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vertical="center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1" xfId="0" applyFont="1" applyFill="1" applyBorder="1" applyAlignment="1">
      <alignment horizontal="center" vertical="center" wrapText="1"/>
    </xf>
    <xf numFmtId="0" fontId="163" fillId="2" borderId="1" xfId="0" applyNumberFormat="1" applyFont="1" applyFill="1" applyBorder="1" applyAlignment="1">
      <alignment horizontal="right"/>
    </xf>
    <xf numFmtId="49" fontId="173" fillId="0" borderId="0" xfId="0" applyNumberFormat="1" applyFont="1"/>
    <xf numFmtId="4" fontId="173" fillId="0" borderId="0" xfId="0" applyNumberFormat="1" applyFont="1"/>
    <xf numFmtId="49" fontId="173" fillId="0" borderId="1" xfId="0" applyNumberFormat="1" applyFont="1" applyBorder="1"/>
    <xf numFmtId="4" fontId="173" fillId="0" borderId="1" xfId="0" applyNumberFormat="1" applyFont="1" applyBorder="1"/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1"/>
  <sheetViews>
    <sheetView tabSelected="1" view="pageBreakPreview" topLeftCell="A16" zoomScale="86" zoomScaleNormal="100" zoomScaleSheetLayoutView="86" workbookViewId="0">
      <selection activeCell="D8" sqref="D8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bestFit="1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2" t="s">
        <v>29</v>
      </c>
      <c r="B1" s="32"/>
      <c r="C1" s="32"/>
      <c r="D1" s="2"/>
      <c r="E1" s="2"/>
    </row>
    <row r="2" spans="1:8" ht="34.5" customHeight="1">
      <c r="A2" s="33" t="s">
        <v>1</v>
      </c>
      <c r="B2" s="33"/>
      <c r="C2" s="33"/>
      <c r="D2" s="9" t="s">
        <v>0</v>
      </c>
      <c r="E2" s="10">
        <v>45189</v>
      </c>
    </row>
    <row r="3" spans="1:8">
      <c r="A3" s="11">
        <v>1</v>
      </c>
      <c r="B3" s="12" t="s">
        <v>2</v>
      </c>
      <c r="C3" s="18">
        <v>11158707.689999999</v>
      </c>
      <c r="D3" s="4"/>
      <c r="E3" s="4"/>
      <c r="G3" s="5"/>
    </row>
    <row r="4" spans="1:8">
      <c r="A4" s="11">
        <v>2</v>
      </c>
      <c r="B4" s="12" t="s">
        <v>3</v>
      </c>
      <c r="C4" s="13">
        <f>1279635.46-21891</f>
        <v>1257744.46</v>
      </c>
      <c r="D4" s="4"/>
      <c r="E4" s="4"/>
      <c r="G4" s="5"/>
    </row>
    <row r="5" spans="1:8">
      <c r="A5" s="11">
        <v>3</v>
      </c>
      <c r="B5" s="12" t="s">
        <v>4</v>
      </c>
      <c r="C5" s="13">
        <v>21891</v>
      </c>
      <c r="D5" s="4"/>
      <c r="E5" s="4"/>
      <c r="G5" s="5"/>
    </row>
    <row r="6" spans="1:8">
      <c r="A6" s="11">
        <v>4</v>
      </c>
      <c r="B6" s="12" t="s">
        <v>5</v>
      </c>
      <c r="C6" s="13">
        <v>0</v>
      </c>
      <c r="D6" s="3"/>
      <c r="E6" s="4"/>
    </row>
    <row r="7" spans="1:8">
      <c r="A7" s="34" t="s">
        <v>6</v>
      </c>
      <c r="B7" s="34"/>
      <c r="C7" s="14">
        <f>SUM(C3:C6)</f>
        <v>12438343.149999999</v>
      </c>
      <c r="D7" s="2"/>
      <c r="E7" s="3"/>
    </row>
    <row r="8" spans="1:8" ht="24.75" customHeight="1">
      <c r="A8" s="35" t="s">
        <v>7</v>
      </c>
      <c r="B8" s="35"/>
      <c r="C8" s="15"/>
      <c r="D8" s="3"/>
      <c r="E8" s="2"/>
    </row>
    <row r="9" spans="1:8">
      <c r="A9" s="11">
        <v>1</v>
      </c>
      <c r="B9" s="16" t="s">
        <v>44</v>
      </c>
      <c r="C9" s="13">
        <v>9207448.8300000001</v>
      </c>
      <c r="D9" s="4"/>
      <c r="E9" s="4"/>
      <c r="G9" s="5"/>
    </row>
    <row r="10" spans="1:8">
      <c r="A10" s="11">
        <v>2</v>
      </c>
      <c r="B10" s="12" t="s">
        <v>8</v>
      </c>
      <c r="C10" s="13">
        <v>0</v>
      </c>
      <c r="D10" s="3"/>
      <c r="E10" s="4"/>
      <c r="G10" s="5"/>
    </row>
    <row r="11" spans="1:8">
      <c r="A11" s="36" t="s">
        <v>9</v>
      </c>
      <c r="B11" s="36"/>
      <c r="C11" s="17">
        <f>+C9+C10</f>
        <v>9207448.8300000001</v>
      </c>
      <c r="D11" s="4"/>
      <c r="E11" s="4"/>
      <c r="G11" s="5"/>
    </row>
    <row r="12" spans="1:8">
      <c r="A12" s="36" t="s">
        <v>10</v>
      </c>
      <c r="B12" s="36"/>
      <c r="C12" s="18">
        <f>+C7-C11</f>
        <v>3230894.3199999984</v>
      </c>
      <c r="D12" s="4"/>
      <c r="E12" s="4"/>
      <c r="F12" s="5"/>
      <c r="G12" s="5"/>
      <c r="H12" s="5"/>
    </row>
    <row r="13" spans="1:8" ht="18.75">
      <c r="A13" s="37" t="s">
        <v>11</v>
      </c>
      <c r="B13" s="37"/>
      <c r="C13" s="15"/>
      <c r="D13" s="4"/>
      <c r="E13" s="4"/>
      <c r="F13" s="5"/>
      <c r="G13" s="5"/>
      <c r="H13" s="5"/>
    </row>
    <row r="14" spans="1:8">
      <c r="A14" s="11">
        <v>1</v>
      </c>
      <c r="B14" s="19" t="s">
        <v>38</v>
      </c>
      <c r="C14" s="13">
        <v>0</v>
      </c>
      <c r="D14" s="4"/>
      <c r="E14" s="4"/>
      <c r="F14" s="5"/>
      <c r="G14" s="5"/>
      <c r="H14" s="5"/>
    </row>
    <row r="15" spans="1:8">
      <c r="A15" s="11" t="s">
        <v>34</v>
      </c>
      <c r="B15" s="20" t="s">
        <v>39</v>
      </c>
      <c r="C15" s="13">
        <v>0</v>
      </c>
      <c r="D15" s="4"/>
      <c r="E15" s="4"/>
      <c r="F15" s="5"/>
      <c r="G15" s="5"/>
      <c r="H15" s="5"/>
    </row>
    <row r="16" spans="1:8">
      <c r="A16" s="11">
        <v>2</v>
      </c>
      <c r="B16" s="19" t="s">
        <v>12</v>
      </c>
      <c r="C16" s="13">
        <v>0</v>
      </c>
      <c r="D16" s="4"/>
      <c r="E16" s="4"/>
      <c r="F16" s="5"/>
      <c r="G16" s="5"/>
      <c r="H16" s="5"/>
    </row>
    <row r="17" spans="1:8">
      <c r="A17" s="11">
        <v>3</v>
      </c>
      <c r="B17" s="19" t="s">
        <v>25</v>
      </c>
      <c r="C17" s="13">
        <v>0</v>
      </c>
      <c r="D17" s="4"/>
      <c r="E17" s="4"/>
      <c r="F17" s="5"/>
      <c r="G17" s="5"/>
      <c r="H17" s="5"/>
    </row>
    <row r="18" spans="1:8">
      <c r="A18" s="11">
        <v>4</v>
      </c>
      <c r="B18" s="19" t="s">
        <v>40</v>
      </c>
      <c r="C18" s="13">
        <v>0</v>
      </c>
      <c r="D18" s="4"/>
      <c r="E18" s="4"/>
      <c r="F18" s="5"/>
      <c r="G18" s="5"/>
      <c r="H18" s="5"/>
    </row>
    <row r="19" spans="1:8">
      <c r="A19" s="11">
        <v>5</v>
      </c>
      <c r="B19" s="19" t="s">
        <v>43</v>
      </c>
      <c r="C19" s="13">
        <v>0</v>
      </c>
      <c r="D19" s="4"/>
      <c r="E19" s="4"/>
      <c r="F19" s="5"/>
      <c r="G19" s="5"/>
      <c r="H19" s="5"/>
    </row>
    <row r="20" spans="1:8">
      <c r="A20" s="11">
        <v>6</v>
      </c>
      <c r="B20" s="19" t="s">
        <v>13</v>
      </c>
      <c r="C20" s="13">
        <v>0</v>
      </c>
      <c r="D20" s="4"/>
      <c r="E20" s="4"/>
      <c r="F20" s="5"/>
      <c r="G20" s="5"/>
      <c r="H20" s="5"/>
    </row>
    <row r="21" spans="1:8">
      <c r="A21" s="11" t="s">
        <v>41</v>
      </c>
      <c r="B21" s="19" t="s">
        <v>35</v>
      </c>
      <c r="C21" s="13">
        <v>0</v>
      </c>
    </row>
    <row r="22" spans="1:8">
      <c r="A22" s="11">
        <v>7</v>
      </c>
      <c r="B22" s="19" t="s">
        <v>14</v>
      </c>
      <c r="C22" s="13">
        <v>0</v>
      </c>
    </row>
    <row r="23" spans="1:8">
      <c r="A23" s="11">
        <v>8</v>
      </c>
      <c r="B23" s="19" t="s">
        <v>37</v>
      </c>
      <c r="C23" s="13">
        <v>0</v>
      </c>
    </row>
    <row r="24" spans="1:8">
      <c r="A24" s="11">
        <v>9</v>
      </c>
      <c r="B24" s="19" t="s">
        <v>33</v>
      </c>
      <c r="C24" s="13">
        <v>0</v>
      </c>
    </row>
    <row r="25" spans="1:8">
      <c r="A25" s="11">
        <v>10</v>
      </c>
      <c r="B25" s="21" t="s">
        <v>36</v>
      </c>
      <c r="C25" s="13">
        <f>3320105.46+4629598.91</f>
        <v>7949704.3700000001</v>
      </c>
    </row>
    <row r="26" spans="1:8">
      <c r="A26" s="42" t="s">
        <v>150</v>
      </c>
      <c r="B26" s="42" t="s">
        <v>149</v>
      </c>
      <c r="C26" s="43">
        <v>236625.68</v>
      </c>
    </row>
    <row r="27" spans="1:8">
      <c r="A27" s="42" t="s">
        <v>148</v>
      </c>
      <c r="B27" s="42" t="s">
        <v>147</v>
      </c>
      <c r="C27" s="43">
        <v>61156.73</v>
      </c>
    </row>
    <row r="28" spans="1:8">
      <c r="A28" s="42" t="s">
        <v>146</v>
      </c>
      <c r="B28" s="42" t="s">
        <v>145</v>
      </c>
      <c r="C28" s="43">
        <v>2940</v>
      </c>
    </row>
    <row r="29" spans="1:8">
      <c r="A29" s="42" t="s">
        <v>144</v>
      </c>
      <c r="B29" s="42" t="s">
        <v>143</v>
      </c>
      <c r="C29" s="43">
        <v>220616</v>
      </c>
    </row>
    <row r="30" spans="1:8">
      <c r="A30" s="42" t="s">
        <v>142</v>
      </c>
      <c r="B30" s="42" t="s">
        <v>141</v>
      </c>
      <c r="C30" s="43">
        <v>7716</v>
      </c>
    </row>
    <row r="31" spans="1:8">
      <c r="A31" s="42" t="s">
        <v>140</v>
      </c>
      <c r="B31" s="42" t="s">
        <v>139</v>
      </c>
      <c r="C31" s="43">
        <v>12600</v>
      </c>
    </row>
    <row r="32" spans="1:8">
      <c r="A32" s="42" t="s">
        <v>138</v>
      </c>
      <c r="B32" s="42" t="s">
        <v>137</v>
      </c>
      <c r="C32" s="43">
        <v>98850</v>
      </c>
    </row>
    <row r="33" spans="1:3">
      <c r="A33" s="42" t="s">
        <v>136</v>
      </c>
      <c r="B33" s="42" t="s">
        <v>135</v>
      </c>
      <c r="C33" s="43">
        <v>95760</v>
      </c>
    </row>
    <row r="34" spans="1:3">
      <c r="A34" s="42" t="s">
        <v>134</v>
      </c>
      <c r="B34" s="42" t="s">
        <v>133</v>
      </c>
      <c r="C34" s="43">
        <v>559200</v>
      </c>
    </row>
    <row r="35" spans="1:3">
      <c r="A35" s="42" t="s">
        <v>132</v>
      </c>
      <c r="B35" s="42" t="s">
        <v>131</v>
      </c>
      <c r="C35" s="43">
        <v>169620</v>
      </c>
    </row>
    <row r="36" spans="1:3">
      <c r="A36" s="42" t="s">
        <v>130</v>
      </c>
      <c r="B36" s="42" t="s">
        <v>129</v>
      </c>
      <c r="C36" s="43">
        <v>25506.9</v>
      </c>
    </row>
    <row r="37" spans="1:3">
      <c r="A37" s="42" t="s">
        <v>128</v>
      </c>
      <c r="B37" s="42" t="s">
        <v>127</v>
      </c>
      <c r="C37" s="43">
        <v>14708.4</v>
      </c>
    </row>
    <row r="38" spans="1:3">
      <c r="A38" s="42" t="s">
        <v>126</v>
      </c>
      <c r="B38" s="42" t="s">
        <v>125</v>
      </c>
      <c r="C38" s="43">
        <v>113100.48</v>
      </c>
    </row>
    <row r="39" spans="1:3">
      <c r="A39" s="42" t="s">
        <v>124</v>
      </c>
      <c r="B39" s="42" t="s">
        <v>123</v>
      </c>
      <c r="C39" s="43">
        <v>68568</v>
      </c>
    </row>
    <row r="40" spans="1:3">
      <c r="A40" s="42" t="s">
        <v>122</v>
      </c>
      <c r="B40" s="42" t="s">
        <v>121</v>
      </c>
      <c r="C40" s="43">
        <v>33840</v>
      </c>
    </row>
    <row r="41" spans="1:3">
      <c r="A41" s="42" t="s">
        <v>120</v>
      </c>
      <c r="B41" s="42" t="s">
        <v>119</v>
      </c>
      <c r="C41" s="43">
        <v>48600</v>
      </c>
    </row>
    <row r="42" spans="1:3">
      <c r="A42" s="42" t="s">
        <v>118</v>
      </c>
      <c r="B42" s="42" t="s">
        <v>117</v>
      </c>
      <c r="C42" s="43">
        <v>27300</v>
      </c>
    </row>
    <row r="43" spans="1:3">
      <c r="A43" s="42" t="s">
        <v>116</v>
      </c>
      <c r="B43" s="42" t="s">
        <v>115</v>
      </c>
      <c r="C43" s="43">
        <v>37170</v>
      </c>
    </row>
    <row r="44" spans="1:3">
      <c r="A44" s="42" t="s">
        <v>114</v>
      </c>
      <c r="B44" s="42" t="s">
        <v>113</v>
      </c>
      <c r="C44" s="43">
        <v>79200</v>
      </c>
    </row>
    <row r="45" spans="1:3">
      <c r="A45" s="42" t="s">
        <v>112</v>
      </c>
      <c r="B45" s="42" t="s">
        <v>111</v>
      </c>
      <c r="C45" s="43">
        <v>19680</v>
      </c>
    </row>
    <row r="46" spans="1:3">
      <c r="A46" s="42" t="s">
        <v>110</v>
      </c>
      <c r="B46" s="42" t="s">
        <v>109</v>
      </c>
      <c r="C46" s="43">
        <v>23455.02</v>
      </c>
    </row>
    <row r="47" spans="1:3">
      <c r="A47" s="42" t="s">
        <v>108</v>
      </c>
      <c r="B47" s="42" t="s">
        <v>107</v>
      </c>
      <c r="C47" s="43">
        <v>1347282.6</v>
      </c>
    </row>
    <row r="48" spans="1:3">
      <c r="A48" s="42" t="s">
        <v>106</v>
      </c>
      <c r="B48" s="42" t="s">
        <v>105</v>
      </c>
      <c r="C48" s="43">
        <v>1420</v>
      </c>
    </row>
    <row r="49" spans="1:3">
      <c r="A49" s="42" t="s">
        <v>104</v>
      </c>
      <c r="B49" s="42" t="s">
        <v>103</v>
      </c>
      <c r="C49" s="43">
        <v>1837.06</v>
      </c>
    </row>
    <row r="50" spans="1:3">
      <c r="A50" s="42" t="s">
        <v>102</v>
      </c>
      <c r="B50" s="42" t="s">
        <v>101</v>
      </c>
      <c r="C50" s="43">
        <v>6600</v>
      </c>
    </row>
    <row r="51" spans="1:3">
      <c r="A51" s="42" t="s">
        <v>100</v>
      </c>
      <c r="B51" s="42" t="s">
        <v>99</v>
      </c>
      <c r="C51" s="43">
        <v>6752.59</v>
      </c>
    </row>
    <row r="52" spans="1:3">
      <c r="A52" s="42" t="s">
        <v>98</v>
      </c>
      <c r="B52" s="42" t="s">
        <v>97</v>
      </c>
      <c r="C52" s="43">
        <v>461760</v>
      </c>
    </row>
    <row r="53" spans="1:3">
      <c r="A53" s="42" t="s">
        <v>96</v>
      </c>
      <c r="B53" s="42" t="s">
        <v>95</v>
      </c>
      <c r="C53" s="43">
        <v>54000</v>
      </c>
    </row>
    <row r="54" spans="1:3">
      <c r="A54" s="42" t="s">
        <v>94</v>
      </c>
      <c r="B54" s="42" t="s">
        <v>93</v>
      </c>
      <c r="C54" s="43">
        <v>64656</v>
      </c>
    </row>
    <row r="55" spans="1:3">
      <c r="A55" s="42" t="s">
        <v>92</v>
      </c>
      <c r="B55" s="42" t="s">
        <v>91</v>
      </c>
      <c r="C55" s="43">
        <v>201715.98</v>
      </c>
    </row>
    <row r="56" spans="1:3">
      <c r="A56" s="42" t="s">
        <v>90</v>
      </c>
      <c r="B56" s="42" t="s">
        <v>89</v>
      </c>
      <c r="C56" s="43">
        <v>89880</v>
      </c>
    </row>
    <row r="57" spans="1:3">
      <c r="A57" s="42" t="s">
        <v>88</v>
      </c>
      <c r="B57" s="42" t="s">
        <v>87</v>
      </c>
      <c r="C57" s="43">
        <v>975945.33</v>
      </c>
    </row>
    <row r="58" spans="1:3">
      <c r="A58" s="42" t="s">
        <v>86</v>
      </c>
      <c r="B58" s="42" t="s">
        <v>85</v>
      </c>
      <c r="C58" s="43">
        <v>11040</v>
      </c>
    </row>
    <row r="59" spans="1:3">
      <c r="A59" s="42" t="s">
        <v>84</v>
      </c>
      <c r="B59" s="42" t="s">
        <v>83</v>
      </c>
      <c r="C59" s="43">
        <v>33345.11</v>
      </c>
    </row>
    <row r="60" spans="1:3">
      <c r="A60" s="42" t="s">
        <v>82</v>
      </c>
      <c r="B60" s="42" t="s">
        <v>81</v>
      </c>
      <c r="C60" s="43">
        <v>260000</v>
      </c>
    </row>
    <row r="61" spans="1:3">
      <c r="A61" s="42" t="s">
        <v>80</v>
      </c>
      <c r="B61" s="42" t="s">
        <v>79</v>
      </c>
      <c r="C61" s="43">
        <v>289780.95</v>
      </c>
    </row>
    <row r="62" spans="1:3">
      <c r="A62" s="42" t="s">
        <v>78</v>
      </c>
      <c r="B62" s="42" t="s">
        <v>77</v>
      </c>
      <c r="C62" s="43">
        <v>36000</v>
      </c>
    </row>
    <row r="63" spans="1:3">
      <c r="A63" s="42" t="s">
        <v>76</v>
      </c>
      <c r="B63" s="42" t="s">
        <v>75</v>
      </c>
      <c r="C63" s="43">
        <v>29400</v>
      </c>
    </row>
    <row r="64" spans="1:3">
      <c r="A64" s="42" t="s">
        <v>74</v>
      </c>
      <c r="B64" s="42" t="s">
        <v>73</v>
      </c>
      <c r="C64" s="43">
        <v>23178.18</v>
      </c>
    </row>
    <row r="65" spans="1:3">
      <c r="A65" s="42" t="s">
        <v>72</v>
      </c>
      <c r="B65" s="42" t="s">
        <v>71</v>
      </c>
      <c r="C65" s="43">
        <v>277710.5</v>
      </c>
    </row>
    <row r="66" spans="1:3">
      <c r="A66" s="42" t="s">
        <v>70</v>
      </c>
      <c r="B66" s="42" t="s">
        <v>69</v>
      </c>
      <c r="C66" s="43">
        <v>62040</v>
      </c>
    </row>
    <row r="67" spans="1:3">
      <c r="A67" s="42" t="s">
        <v>68</v>
      </c>
      <c r="B67" s="42" t="s">
        <v>67</v>
      </c>
      <c r="C67" s="43">
        <v>85800</v>
      </c>
    </row>
    <row r="68" spans="1:3">
      <c r="A68" s="42" t="s">
        <v>66</v>
      </c>
      <c r="B68" s="42" t="s">
        <v>65</v>
      </c>
      <c r="C68" s="43">
        <v>26500</v>
      </c>
    </row>
    <row r="69" spans="1:3">
      <c r="A69" s="42" t="s">
        <v>64</v>
      </c>
      <c r="B69" s="42" t="s">
        <v>63</v>
      </c>
      <c r="C69" s="43">
        <v>10141.780000000001</v>
      </c>
    </row>
    <row r="70" spans="1:3">
      <c r="A70" s="42" t="s">
        <v>62</v>
      </c>
      <c r="B70" s="42" t="s">
        <v>61</v>
      </c>
      <c r="C70" s="43">
        <v>129600</v>
      </c>
    </row>
    <row r="71" spans="1:3">
      <c r="A71" s="42" t="s">
        <v>60</v>
      </c>
      <c r="B71" s="42" t="s">
        <v>59</v>
      </c>
      <c r="C71" s="43">
        <v>1205087.28</v>
      </c>
    </row>
    <row r="72" spans="1:3">
      <c r="A72" s="42" t="s">
        <v>58</v>
      </c>
      <c r="B72" s="42" t="s">
        <v>57</v>
      </c>
      <c r="C72" s="43">
        <v>1008</v>
      </c>
    </row>
    <row r="73" spans="1:3">
      <c r="A73" s="42" t="s">
        <v>56</v>
      </c>
      <c r="B73" s="42" t="s">
        <v>55</v>
      </c>
      <c r="C73" s="43">
        <v>111715.2</v>
      </c>
    </row>
    <row r="74" spans="1:3">
      <c r="A74" s="42" t="s">
        <v>54</v>
      </c>
      <c r="B74" s="42" t="s">
        <v>53</v>
      </c>
      <c r="C74" s="43">
        <v>5691.42</v>
      </c>
    </row>
    <row r="75" spans="1:3">
      <c r="A75" s="42" t="s">
        <v>52</v>
      </c>
      <c r="B75" s="42" t="s">
        <v>51</v>
      </c>
      <c r="C75" s="43">
        <v>41736</v>
      </c>
    </row>
    <row r="76" spans="1:3">
      <c r="A76" s="42" t="s">
        <v>50</v>
      </c>
      <c r="B76" s="42" t="s">
        <v>49</v>
      </c>
      <c r="C76" s="43">
        <v>84600</v>
      </c>
    </row>
    <row r="77" spans="1:3">
      <c r="A77" s="42" t="s">
        <v>48</v>
      </c>
      <c r="B77" s="42" t="s">
        <v>47</v>
      </c>
      <c r="C77" s="43">
        <v>57267.18</v>
      </c>
    </row>
    <row r="78" spans="1:3">
      <c r="A78" s="11">
        <v>12</v>
      </c>
      <c r="B78" s="19" t="s">
        <v>32</v>
      </c>
      <c r="C78" s="13">
        <v>0</v>
      </c>
    </row>
    <row r="79" spans="1:3" ht="18.75">
      <c r="A79" s="38" t="s">
        <v>15</v>
      </c>
      <c r="B79" s="38"/>
      <c r="C79" s="22"/>
    </row>
    <row r="80" spans="1:3">
      <c r="A80" s="23">
        <v>13</v>
      </c>
      <c r="B80" s="24" t="s">
        <v>16</v>
      </c>
      <c r="C80" s="13">
        <v>0</v>
      </c>
    </row>
    <row r="81" spans="1:3">
      <c r="A81" s="25" t="s">
        <v>42</v>
      </c>
      <c r="B81" s="26" t="s">
        <v>30</v>
      </c>
      <c r="C81" s="13">
        <v>0</v>
      </c>
    </row>
    <row r="82" spans="1:3">
      <c r="A82" s="27">
        <v>15</v>
      </c>
      <c r="B82" s="26" t="s">
        <v>24</v>
      </c>
      <c r="C82" s="13">
        <v>0</v>
      </c>
    </row>
    <row r="83" spans="1:3">
      <c r="A83" s="27">
        <v>16</v>
      </c>
      <c r="B83" s="26" t="s">
        <v>17</v>
      </c>
      <c r="C83" s="13">
        <v>1257744.46</v>
      </c>
    </row>
    <row r="84" spans="1:3">
      <c r="A84" s="40" t="s">
        <v>46</v>
      </c>
      <c r="B84" s="40" t="s">
        <v>45</v>
      </c>
      <c r="C84" s="41">
        <v>1257744.46</v>
      </c>
    </row>
    <row r="85" spans="1:3" ht="30">
      <c r="A85" s="27">
        <v>17</v>
      </c>
      <c r="B85" s="28" t="s">
        <v>18</v>
      </c>
      <c r="C85" s="13">
        <v>0</v>
      </c>
    </row>
    <row r="86" spans="1:3">
      <c r="A86" s="27">
        <v>18</v>
      </c>
      <c r="B86" s="29" t="s">
        <v>19</v>
      </c>
      <c r="C86" s="13">
        <v>0</v>
      </c>
    </row>
    <row r="87" spans="1:3">
      <c r="A87" s="27">
        <v>19</v>
      </c>
      <c r="B87" s="29" t="s">
        <v>28</v>
      </c>
      <c r="C87" s="13">
        <v>0</v>
      </c>
    </row>
    <row r="88" spans="1:3">
      <c r="A88" s="27">
        <v>20</v>
      </c>
      <c r="B88" s="26" t="s">
        <v>20</v>
      </c>
      <c r="C88" s="13">
        <v>0</v>
      </c>
    </row>
    <row r="89" spans="1:3">
      <c r="A89" s="27">
        <v>21</v>
      </c>
      <c r="B89" s="26" t="s">
        <v>21</v>
      </c>
      <c r="C89" s="13">
        <v>0</v>
      </c>
    </row>
    <row r="90" spans="1:3">
      <c r="A90" s="27">
        <v>22</v>
      </c>
      <c r="B90" s="26" t="s">
        <v>22</v>
      </c>
      <c r="C90" s="13">
        <v>0</v>
      </c>
    </row>
    <row r="91" spans="1:3">
      <c r="A91" s="27">
        <v>23</v>
      </c>
      <c r="B91" s="26" t="s">
        <v>23</v>
      </c>
      <c r="C91" s="13">
        <v>0</v>
      </c>
    </row>
    <row r="92" spans="1:3">
      <c r="A92" s="27">
        <v>24</v>
      </c>
      <c r="B92" s="26" t="s">
        <v>26</v>
      </c>
      <c r="C92" s="13">
        <v>0</v>
      </c>
    </row>
    <row r="93" spans="1:3">
      <c r="A93" s="27">
        <v>25</v>
      </c>
      <c r="B93" s="26" t="s">
        <v>27</v>
      </c>
      <c r="C93" s="13">
        <v>0</v>
      </c>
    </row>
    <row r="94" spans="1:3">
      <c r="A94" s="39" t="s">
        <v>31</v>
      </c>
      <c r="B94" s="39"/>
      <c r="C94" s="30">
        <f>+C9+C10</f>
        <v>9207448.8300000001</v>
      </c>
    </row>
    <row r="95" spans="1:3">
      <c r="A95" s="31"/>
      <c r="B95" s="31"/>
      <c r="C95" s="31"/>
    </row>
    <row r="97" spans="3:3">
      <c r="C97" s="7"/>
    </row>
    <row r="98" spans="3:3">
      <c r="C98" s="8"/>
    </row>
    <row r="99" spans="3:3">
      <c r="C99" s="8"/>
    </row>
    <row r="100" spans="3:3">
      <c r="C100" s="8"/>
    </row>
    <row r="101" spans="3:3">
      <c r="C101" s="8"/>
    </row>
  </sheetData>
  <mergeCells count="10">
    <mergeCell ref="A95:C95"/>
    <mergeCell ref="A1:C1"/>
    <mergeCell ref="A2:C2"/>
    <mergeCell ref="A7:B7"/>
    <mergeCell ref="A8:B8"/>
    <mergeCell ref="A11:B11"/>
    <mergeCell ref="A12:B12"/>
    <mergeCell ref="A13:B13"/>
    <mergeCell ref="A79:B79"/>
    <mergeCell ref="A94:B94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SEPTEMBAR</vt:lpstr>
      <vt:lpstr>Sheet2</vt:lpstr>
      <vt:lpstr>SEPTEMBAR!Print_Area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2023-09-22T07:02:06Z</dcterms:modified>
</cp:coreProperties>
</file>