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L" sheetId="1" r:id="rId1"/>
    <sheet name="Sheet2" sheetId="2" r:id="rId2"/>
  </sheets>
  <definedNames>
    <definedName name="_xlnm.Print_Area" localSheetId="0">JUL!$A$1:$E$70</definedName>
  </definedNames>
  <calcPr calcId="125725"/>
</workbook>
</file>

<file path=xl/calcChain.xml><?xml version="1.0" encoding="utf-8"?>
<calcChain xmlns="http://schemas.openxmlformats.org/spreadsheetml/2006/main">
  <c r="C4" i="1"/>
  <c r="C7" s="1"/>
  <c r="C70"/>
  <c r="C11"/>
  <c r="C12" l="1"/>
</calcChain>
</file>

<file path=xl/sharedStrings.xml><?xml version="1.0" encoding="utf-8"?>
<sst xmlns="http://schemas.openxmlformats.org/spreadsheetml/2006/main" count="103" uniqueCount="85">
  <si>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</si>
  <si>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</si>
  <si>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</si>
  <si>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</si>
  <si>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</si>
  <si>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</si>
  <si>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</si>
  <si>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</si>
  <si>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</si>
  <si>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</si>
  <si>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</si>
  <si>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</si>
  <si>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</si>
  <si>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</si>
  <si>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</si>
  <si>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</si>
  <si>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</si>
  <si>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</si>
  <si>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</si>
  <si>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</si>
  <si>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</si>
  <si>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</si>
  <si>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</si>
  <si>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</si>
  <si>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</si>
  <si>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</si>
  <si>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</si>
  <si>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</si>
  <si>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</si>
  <si>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</si>
  <si>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</si>
  <si>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</si>
  <si>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</si>
  <si>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</si>
  <si>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</si>
  <si>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</si>
  <si>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</si>
  <si>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</si>
  <si>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</si>
  <si>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</si>
  <si>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</si>
  <si>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</si>
  <si>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</si>
  <si>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</si>
  <si>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</si>
  <si>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MEDICA LINEA PHARM DOO nevaži</t>
  </si>
  <si>
    <t xml:space="preserve">3790           </t>
  </si>
  <si>
    <t>SOPHARMA TRADING DOO</t>
  </si>
  <si>
    <t xml:space="preserve">333334         </t>
  </si>
  <si>
    <t>INPHARM  CO DOO</t>
  </si>
  <si>
    <t xml:space="preserve">2635           </t>
  </si>
  <si>
    <t>BEOHEM-3</t>
  </si>
  <si>
    <t xml:space="preserve">2477           </t>
  </si>
  <si>
    <t>MARK MEDICAL DOO</t>
  </si>
  <si>
    <t xml:space="preserve">1332           </t>
  </si>
  <si>
    <t>MAGNA PHARMACIJA BEOGRAD</t>
  </si>
  <si>
    <t xml:space="preserve">1210           </t>
  </si>
  <si>
    <t>FARMALOGIST DOO</t>
  </si>
  <si>
    <t xml:space="preserve">1131           </t>
  </si>
  <si>
    <t>PFIZER  SRB DOO</t>
  </si>
  <si>
    <t xml:space="preserve">111113         </t>
  </si>
  <si>
    <t>VEGA VALJEVO</t>
  </si>
  <si>
    <t xml:space="preserve">1088           </t>
  </si>
  <si>
    <t>MEDIK-UNION BEOGRAD</t>
  </si>
  <si>
    <t xml:space="preserve">1073           </t>
  </si>
  <si>
    <t>PHOENIX PHARMA</t>
  </si>
  <si>
    <t xml:space="preserve">0550           </t>
  </si>
  <si>
    <t>MERCK</t>
  </si>
  <si>
    <t xml:space="preserve">2683           </t>
  </si>
  <si>
    <t>ADOC BEOGRAD</t>
  </si>
  <si>
    <t xml:space="preserve">0830           </t>
  </si>
  <si>
    <t>MINISTARSTVO FINANSIJA</t>
  </si>
  <si>
    <t>9124</t>
  </si>
  <si>
    <t>NIPRO MEDICAL D.O.O.</t>
  </si>
  <si>
    <t xml:space="preserve">5558           </t>
  </si>
  <si>
    <t>ECO TRADE</t>
  </si>
  <si>
    <t xml:space="preserve">0014           </t>
  </si>
  <si>
    <t>VICOR</t>
  </si>
  <si>
    <t xml:space="preserve">1035           </t>
  </si>
  <si>
    <t>LABTEH BEOGRAD</t>
  </si>
  <si>
    <t xml:space="preserve">0902           </t>
  </si>
  <si>
    <t>PROMEDIA DOO</t>
  </si>
  <si>
    <t xml:space="preserve">0854           </t>
  </si>
  <si>
    <t>MAKLER</t>
  </si>
  <si>
    <t xml:space="preserve">0333           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</si>
</sst>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4" xfId="0" applyFont="1" applyFill="1" applyBorder="1" applyAlignment="1" applyProtection="1">
      <alignment horizontal="center" vertical="center" wrapText="1"/>
    </xf>
    <xf numFmtId="0" fontId="163" fillId="2" borderId="2" xfId="0" applyFont="1" applyFill="1" applyBorder="1" applyAlignment="1" applyProtection="1">
      <alignment horizontal="right" vertical="top" wrapText="1"/>
    </xf>
    <xf numFmtId="0" fontId="163" fillId="2" borderId="3" xfId="0" applyFont="1" applyFill="1" applyBorder="1" applyAlignment="1" applyProtection="1">
      <alignment horizontal="right" vertical="top" wrapText="1"/>
    </xf>
    <xf numFmtId="0" fontId="164" fillId="2" borderId="2" xfId="0" applyFont="1" applyFill="1" applyBorder="1" applyAlignment="1" applyProtection="1">
      <alignment horizontal="center" vertical="center"/>
    </xf>
    <xf numFmtId="0" fontId="164" fillId="2" borderId="3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3" fillId="2" borderId="2" xfId="0" applyFont="1" applyFill="1" applyBorder="1" applyAlignment="1" applyProtection="1">
      <alignment horizontal="right"/>
    </xf>
    <xf numFmtId="0" fontId="163" fillId="2" borderId="3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2" xfId="0" applyNumberFormat="1" applyFont="1" applyFill="1" applyBorder="1" applyAlignment="1">
      <alignment horizontal="right"/>
    </xf>
    <xf numFmtId="0" fontId="163" fillId="2" borderId="3" xfId="0" applyNumberFormat="1" applyFont="1" applyFill="1" applyBorder="1" applyAlignment="1">
      <alignment horizontal="right"/>
    </xf>
    <xf numFmtId="0" fontId="168" fillId="0" borderId="5" xfId="0" applyFont="1" applyBorder="1" applyAlignment="1">
      <alignment horizontal="left" vertical="center" wrapText="1"/>
    </xf>
    <xf numFmtId="49" fontId="173" fillId="0" borderId="0" xfId="0" applyNumberFormat="1" applyFont="1"/>
    <xf numFmtId="4" fontId="173" fillId="0" borderId="0" xfId="0" applyNumberFormat="1" applyFont="1"/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view="pageBreakPreview" zoomScale="86" zoomScaleNormal="100" zoomScaleSheetLayoutView="86" workbookViewId="0">
      <selection activeCell="B67" sqref="B67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1" t="s">
        <v>29</v>
      </c>
      <c r="B1" s="31"/>
      <c r="C1" s="31"/>
      <c r="D1" s="2"/>
      <c r="E1" s="2"/>
    </row>
    <row r="2" spans="1:8" ht="34.5" customHeight="1">
      <c r="A2" s="32" t="s">
        <v>1</v>
      </c>
      <c r="B2" s="32"/>
      <c r="C2" s="32"/>
      <c r="D2" s="9" t="s">
        <v>0</v>
      </c>
      <c r="E2" s="10">
        <v>45132</v>
      </c>
    </row>
    <row r="3" spans="1:8">
      <c r="A3" s="11">
        <v>1</v>
      </c>
      <c r="B3" s="12" t="s">
        <v>2</v>
      </c>
      <c r="C3" s="13">
        <v>136976.98000000001</v>
      </c>
      <c r="D3" s="4"/>
      <c r="E3" s="4"/>
      <c r="G3" s="5"/>
    </row>
    <row r="4" spans="1:8">
      <c r="A4" s="11">
        <v>2</v>
      </c>
      <c r="B4" s="12" t="s">
        <v>3</v>
      </c>
      <c r="C4" s="13">
        <f>16686688.24-46550</f>
        <v>16640138.24</v>
      </c>
      <c r="D4" s="4"/>
      <c r="E4" s="4"/>
      <c r="G4" s="5"/>
    </row>
    <row r="5" spans="1:8">
      <c r="A5" s="11">
        <v>3</v>
      </c>
      <c r="B5" s="12" t="s">
        <v>4</v>
      </c>
      <c r="C5" s="13">
        <v>46550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3" t="s">
        <v>6</v>
      </c>
      <c r="B7" s="34"/>
      <c r="C7" s="14">
        <f>SUM(C3:C6)</f>
        <v>16823665.219999999</v>
      </c>
      <c r="D7" s="2"/>
      <c r="E7" s="3"/>
    </row>
    <row r="8" spans="1:8" ht="24.75" customHeight="1">
      <c r="A8" s="35" t="s">
        <v>7</v>
      </c>
      <c r="B8" s="36"/>
      <c r="C8" s="15"/>
      <c r="D8" s="3"/>
      <c r="E8" s="2"/>
    </row>
    <row r="9" spans="1:8">
      <c r="A9" s="11">
        <v>1</v>
      </c>
      <c r="B9" s="16" t="s">
        <v>44</v>
      </c>
      <c r="C9" s="13">
        <v>16640441.789999999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7" t="s">
        <v>9</v>
      </c>
      <c r="B11" s="37"/>
      <c r="C11" s="17">
        <f>+C9+C10</f>
        <v>16640441.789999999</v>
      </c>
      <c r="D11" s="4"/>
      <c r="E11" s="4"/>
      <c r="G11" s="5"/>
    </row>
    <row r="12" spans="1:8">
      <c r="A12" s="38" t="s">
        <v>10</v>
      </c>
      <c r="B12" s="39"/>
      <c r="C12" s="18">
        <f>+C7-C11</f>
        <v>183223.4299999997</v>
      </c>
      <c r="D12" s="4"/>
      <c r="E12" s="4"/>
      <c r="F12" s="5"/>
      <c r="G12" s="5"/>
      <c r="H12" s="5"/>
    </row>
    <row r="13" spans="1:8" ht="18.75">
      <c r="A13" s="40" t="s">
        <v>11</v>
      </c>
      <c r="B13" s="40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0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  <c r="D21" s="4"/>
      <c r="E21" s="4"/>
      <c r="F21" s="5"/>
      <c r="G21" s="5"/>
      <c r="H21" s="5"/>
    </row>
    <row r="22" spans="1:8">
      <c r="A22" s="11">
        <v>7</v>
      </c>
      <c r="B22" s="19" t="s">
        <v>14</v>
      </c>
      <c r="C22" s="13">
        <v>0</v>
      </c>
      <c r="D22" s="4"/>
      <c r="E22" s="4"/>
      <c r="F22" s="5"/>
      <c r="G22" s="5"/>
      <c r="H22" s="5"/>
    </row>
    <row r="23" spans="1:8">
      <c r="A23" s="11">
        <v>8</v>
      </c>
      <c r="B23" s="19" t="s">
        <v>37</v>
      </c>
      <c r="C23" s="13">
        <v>0</v>
      </c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v>303.55</v>
      </c>
    </row>
    <row r="26" spans="1:8">
      <c r="A26" s="45" t="s">
        <v>72</v>
      </c>
      <c r="B26" s="45" t="s">
        <v>71</v>
      </c>
      <c r="C26" s="46">
        <v>303.55</v>
      </c>
    </row>
    <row r="27" spans="1:8">
      <c r="A27" s="11">
        <v>12</v>
      </c>
      <c r="B27" s="19" t="s">
        <v>32</v>
      </c>
      <c r="C27" s="13">
        <v>0</v>
      </c>
    </row>
    <row r="28" spans="1:8" ht="18.75">
      <c r="A28" s="41" t="s">
        <v>15</v>
      </c>
      <c r="B28" s="41"/>
      <c r="C28" s="22"/>
    </row>
    <row r="29" spans="1:8">
      <c r="A29" s="23">
        <v>13</v>
      </c>
      <c r="B29" s="24" t="s">
        <v>16</v>
      </c>
      <c r="C29" s="13">
        <v>5633093.3700000001</v>
      </c>
    </row>
    <row r="30" spans="1:8">
      <c r="A30" s="45" t="s">
        <v>66</v>
      </c>
      <c r="B30" s="45" t="s">
        <v>65</v>
      </c>
      <c r="C30" s="46">
        <v>1077124.48</v>
      </c>
    </row>
    <row r="31" spans="1:8">
      <c r="A31" s="45" t="s">
        <v>64</v>
      </c>
      <c r="B31" s="45" t="s">
        <v>63</v>
      </c>
      <c r="C31" s="46">
        <v>246329.16</v>
      </c>
    </row>
    <row r="32" spans="1:8">
      <c r="A32" s="45" t="s">
        <v>62</v>
      </c>
      <c r="B32" s="45" t="s">
        <v>61</v>
      </c>
      <c r="C32" s="46">
        <v>8727.84</v>
      </c>
    </row>
    <row r="33" spans="1:3">
      <c r="A33" s="45" t="s">
        <v>60</v>
      </c>
      <c r="B33" s="45" t="s">
        <v>59</v>
      </c>
      <c r="C33" s="46">
        <v>133958.88</v>
      </c>
    </row>
    <row r="34" spans="1:3">
      <c r="A34" s="45" t="s">
        <v>58</v>
      </c>
      <c r="B34" s="45" t="s">
        <v>57</v>
      </c>
      <c r="C34" s="46">
        <v>598295.5</v>
      </c>
    </row>
    <row r="35" spans="1:3">
      <c r="A35" s="45" t="s">
        <v>56</v>
      </c>
      <c r="B35" s="45" t="s">
        <v>55</v>
      </c>
      <c r="C35" s="46">
        <v>264184.8</v>
      </c>
    </row>
    <row r="36" spans="1:3">
      <c r="A36" s="45" t="s">
        <v>54</v>
      </c>
      <c r="B36" s="45" t="s">
        <v>53</v>
      </c>
      <c r="C36" s="46">
        <v>275000</v>
      </c>
    </row>
    <row r="37" spans="1:3">
      <c r="A37" s="45" t="s">
        <v>52</v>
      </c>
      <c r="B37" s="45" t="s">
        <v>51</v>
      </c>
      <c r="C37" s="46">
        <v>717750</v>
      </c>
    </row>
    <row r="38" spans="1:3">
      <c r="A38" s="45" t="s">
        <v>50</v>
      </c>
      <c r="B38" s="45" t="s">
        <v>49</v>
      </c>
      <c r="C38" s="46">
        <v>1067464.42</v>
      </c>
    </row>
    <row r="39" spans="1:3">
      <c r="A39" s="45" t="s">
        <v>48</v>
      </c>
      <c r="B39" s="45" t="s">
        <v>47</v>
      </c>
      <c r="C39" s="46">
        <v>1139230.29</v>
      </c>
    </row>
    <row r="40" spans="1:3">
      <c r="A40" s="45" t="s">
        <v>46</v>
      </c>
      <c r="B40" s="45" t="s">
        <v>45</v>
      </c>
      <c r="C40" s="46">
        <v>105028</v>
      </c>
    </row>
    <row r="41" spans="1:3">
      <c r="A41" s="25" t="s">
        <v>42</v>
      </c>
      <c r="B41" s="26" t="s">
        <v>30</v>
      </c>
      <c r="C41" s="13">
        <v>138822.20000000001</v>
      </c>
    </row>
    <row r="42" spans="1:3">
      <c r="A42" s="45" t="s">
        <v>66</v>
      </c>
      <c r="B42" s="45" t="s">
        <v>65</v>
      </c>
      <c r="C42" s="46">
        <v>119691</v>
      </c>
    </row>
    <row r="43" spans="1:3">
      <c r="A43" s="45" t="s">
        <v>62</v>
      </c>
      <c r="B43" s="45" t="s">
        <v>61</v>
      </c>
      <c r="C43" s="46">
        <v>19131.2</v>
      </c>
    </row>
    <row r="44" spans="1:3">
      <c r="A44" s="27">
        <v>15</v>
      </c>
      <c r="B44" s="26" t="s">
        <v>24</v>
      </c>
      <c r="C44" s="13">
        <v>2381521.59</v>
      </c>
    </row>
    <row r="45" spans="1:3">
      <c r="A45" s="45" t="s">
        <v>66</v>
      </c>
      <c r="B45" s="45" t="s">
        <v>65</v>
      </c>
      <c r="C45" s="46">
        <v>186118.48</v>
      </c>
    </row>
    <row r="46" spans="1:3">
      <c r="A46" s="45" t="s">
        <v>70</v>
      </c>
      <c r="B46" s="45" t="s">
        <v>69</v>
      </c>
      <c r="C46" s="46">
        <v>809514.11</v>
      </c>
    </row>
    <row r="47" spans="1:3">
      <c r="A47" s="45" t="s">
        <v>58</v>
      </c>
      <c r="B47" s="45" t="s">
        <v>57</v>
      </c>
      <c r="C47" s="46">
        <v>168038.74</v>
      </c>
    </row>
    <row r="48" spans="1:3">
      <c r="A48" s="45" t="s">
        <v>68</v>
      </c>
      <c r="B48" s="45" t="s">
        <v>67</v>
      </c>
      <c r="C48" s="46">
        <v>1157393.1599999999</v>
      </c>
    </row>
    <row r="49" spans="1:3">
      <c r="A49" s="45" t="s">
        <v>48</v>
      </c>
      <c r="B49" s="45" t="s">
        <v>47</v>
      </c>
      <c r="C49" s="46">
        <v>60457.1</v>
      </c>
    </row>
    <row r="50" spans="1:3">
      <c r="A50" s="27">
        <v>16</v>
      </c>
      <c r="B50" s="26" t="s">
        <v>17</v>
      </c>
      <c r="C50" s="13">
        <v>0</v>
      </c>
    </row>
    <row r="51" spans="1:3" ht="30">
      <c r="A51" s="27">
        <v>17</v>
      </c>
      <c r="B51" s="28" t="s">
        <v>18</v>
      </c>
      <c r="C51" s="13">
        <v>3540879.98</v>
      </c>
    </row>
    <row r="52" spans="1:3">
      <c r="A52" s="45" t="s">
        <v>84</v>
      </c>
      <c r="B52" s="45" t="s">
        <v>83</v>
      </c>
      <c r="C52" s="46">
        <v>744496.46</v>
      </c>
    </row>
    <row r="53" spans="1:3">
      <c r="A53" s="45" t="s">
        <v>82</v>
      </c>
      <c r="B53" s="45" t="s">
        <v>81</v>
      </c>
      <c r="C53" s="46">
        <v>324000</v>
      </c>
    </row>
    <row r="54" spans="1:3">
      <c r="A54" s="45" t="s">
        <v>80</v>
      </c>
      <c r="B54" s="45" t="s">
        <v>79</v>
      </c>
      <c r="C54" s="46">
        <v>366600</v>
      </c>
    </row>
    <row r="55" spans="1:3">
      <c r="A55" s="45" t="s">
        <v>78</v>
      </c>
      <c r="B55" s="45" t="s">
        <v>77</v>
      </c>
      <c r="C55" s="46">
        <v>29844</v>
      </c>
    </row>
    <row r="56" spans="1:3">
      <c r="A56" s="45" t="s">
        <v>56</v>
      </c>
      <c r="B56" s="45" t="s">
        <v>55</v>
      </c>
      <c r="C56" s="46">
        <v>2075939.52</v>
      </c>
    </row>
    <row r="57" spans="1:3">
      <c r="A57" s="27">
        <v>18</v>
      </c>
      <c r="B57" s="29" t="s">
        <v>19</v>
      </c>
      <c r="C57" s="13">
        <v>0</v>
      </c>
    </row>
    <row r="58" spans="1:3">
      <c r="A58" s="27">
        <v>19</v>
      </c>
      <c r="B58" s="29" t="s">
        <v>28</v>
      </c>
      <c r="C58" s="13">
        <v>0</v>
      </c>
    </row>
    <row r="59" spans="1:3">
      <c r="A59" s="27">
        <v>20</v>
      </c>
      <c r="B59" s="26" t="s">
        <v>20</v>
      </c>
      <c r="C59" s="13">
        <v>0</v>
      </c>
    </row>
    <row r="60" spans="1:3">
      <c r="A60" s="27">
        <v>21</v>
      </c>
      <c r="B60" s="26" t="s">
        <v>21</v>
      </c>
      <c r="C60" s="13">
        <v>0</v>
      </c>
    </row>
    <row r="61" spans="1:3">
      <c r="A61" s="27">
        <v>22</v>
      </c>
      <c r="B61" s="26" t="s">
        <v>22</v>
      </c>
      <c r="C61" s="13">
        <v>0</v>
      </c>
    </row>
    <row r="62" spans="1:3">
      <c r="A62" s="27">
        <v>23</v>
      </c>
      <c r="B62" s="26" t="s">
        <v>23</v>
      </c>
      <c r="C62" s="13">
        <v>2112258.5</v>
      </c>
    </row>
    <row r="63" spans="1:3">
      <c r="A63" s="45" t="s">
        <v>70</v>
      </c>
      <c r="B63" s="45" t="s">
        <v>69</v>
      </c>
      <c r="C63" s="46">
        <v>2112258.5</v>
      </c>
    </row>
    <row r="64" spans="1:3">
      <c r="A64" s="27">
        <v>24</v>
      </c>
      <c r="B64" s="26" t="s">
        <v>26</v>
      </c>
      <c r="C64" s="13">
        <v>74844</v>
      </c>
    </row>
    <row r="65" spans="1:3">
      <c r="A65" s="45" t="s">
        <v>66</v>
      </c>
      <c r="B65" s="45" t="s">
        <v>65</v>
      </c>
      <c r="C65" s="46">
        <v>74844</v>
      </c>
    </row>
    <row r="66" spans="1:3">
      <c r="A66" s="27">
        <v>25</v>
      </c>
      <c r="B66" s="26" t="s">
        <v>27</v>
      </c>
      <c r="C66" s="13">
        <v>2758718.6</v>
      </c>
    </row>
    <row r="67" spans="1:3">
      <c r="A67" s="45" t="s">
        <v>76</v>
      </c>
      <c r="B67" s="45" t="s">
        <v>75</v>
      </c>
      <c r="C67" s="46">
        <v>210678.6</v>
      </c>
    </row>
    <row r="68" spans="1:3">
      <c r="A68" s="45" t="s">
        <v>56</v>
      </c>
      <c r="B68" s="45" t="s">
        <v>55</v>
      </c>
      <c r="C68" s="46">
        <v>552750</v>
      </c>
    </row>
    <row r="69" spans="1:3">
      <c r="A69" s="45" t="s">
        <v>74</v>
      </c>
      <c r="B69" s="45" t="s">
        <v>73</v>
      </c>
      <c r="C69" s="46">
        <v>1995290</v>
      </c>
    </row>
    <row r="70" spans="1:3">
      <c r="A70" s="42" t="s">
        <v>31</v>
      </c>
      <c r="B70" s="43"/>
      <c r="C70" s="30">
        <f>+C9+C10</f>
        <v>16640441.789999999</v>
      </c>
    </row>
    <row r="71" spans="1:3">
      <c r="A71" s="44"/>
      <c r="B71" s="44"/>
      <c r="C71" s="44"/>
    </row>
    <row r="73" spans="1:3">
      <c r="C73" s="7"/>
    </row>
    <row r="74" spans="1:3">
      <c r="C74" s="8"/>
    </row>
    <row r="75" spans="1:3">
      <c r="C75" s="8"/>
    </row>
    <row r="76" spans="1:3">
      <c r="C76" s="8"/>
    </row>
    <row r="77" spans="1:3">
      <c r="C77" s="8"/>
    </row>
  </sheetData>
  <mergeCells count="10">
    <mergeCell ref="A12:B12"/>
    <mergeCell ref="A13:B13"/>
    <mergeCell ref="A28:B28"/>
    <mergeCell ref="A70:B70"/>
    <mergeCell ref="A71:C71"/>
    <mergeCell ref="A1:C1"/>
    <mergeCell ref="A2:C2"/>
    <mergeCell ref="A7:B7"/>
    <mergeCell ref="A8:B8"/>
    <mergeCell ref="A11:B1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</vt:lpstr>
      <vt:lpstr>Sheet2</vt:lpstr>
      <vt:lpstr>JUL!Print_Area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2023-07-27T05:22:57Z</dcterms:modified>
</cp:coreProperties>
</file>