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SEPTEMBAR!$A$1:$E$93</definedName>
  </definedNames>
  <calcPr calcId="125725"/>
</workbook>
</file>

<file path=xl/calcChain.xml><?xml version="1.0" encoding="utf-8"?>
<calcChain xmlns="http://schemas.openxmlformats.org/spreadsheetml/2006/main">
  <c r="C4" i="1"/>
  <c r="C7" s="1"/>
  <c r="C11"/>
  <c r="C91" l="1"/>
  <c r="C12"/>
</calcChain>
</file>

<file path=xl/sharedStrings.xml><?xml version="1.0" encoding="utf-8"?>
<sst xmlns="http://schemas.openxmlformats.org/spreadsheetml/2006/main" count="146" uniqueCount="122">
  <si>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</si>
  <si>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</si>
  <si>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</si>
  <si>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</si>
  <si>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</si>
  <si>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</si>
  <si>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</si>
  <si>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</si>
  <si>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</si>
  <si>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</si>
  <si>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</si>
  <si>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</si>
  <si>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</si>
  <si>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</si>
  <si>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</si>
  <si>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</si>
  <si>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</si>
  <si>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</si>
  <si>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</si>
  <si>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</si>
  <si>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</si>
  <si>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</si>
  <si>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</si>
  <si>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</si>
  <si>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</si>
  <si>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</si>
  <si>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</si>
  <si>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</si>
  <si>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</si>
  <si>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</si>
  <si>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</si>
  <si>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</si>
  <si>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</si>
  <si>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</si>
  <si>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</si>
  <si>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</si>
  <si>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</si>
  <si>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</si>
  <si>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</si>
  <si>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</si>
  <si>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</si>
  <si>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</si>
  <si>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</si>
  <si>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</si>
  <si>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SOPHARMA TRADING DOO</t>
  </si>
  <si>
    <t>333334</t>
  </si>
  <si>
    <t>BRAUN ADRIA</t>
  </si>
  <si>
    <t>2930</t>
  </si>
  <si>
    <t>INPHARM  CO DOO</t>
  </si>
  <si>
    <t>2635</t>
  </si>
  <si>
    <t>INO-PHARM  D.O.O.</t>
  </si>
  <si>
    <t>2581</t>
  </si>
  <si>
    <t>BEOHEM-3</t>
  </si>
  <si>
    <t>2477</t>
  </si>
  <si>
    <t>FARMALOGIST DOO</t>
  </si>
  <si>
    <t>1131</t>
  </si>
  <si>
    <t>VEGA VALJEVO</t>
  </si>
  <si>
    <t>1088</t>
  </si>
  <si>
    <t>MEDIK-UNION BEOGRAD</t>
  </si>
  <si>
    <t>1073</t>
  </si>
  <si>
    <t>INSTITUT  TORLAK BEOGRAD</t>
  </si>
  <si>
    <t>0803</t>
  </si>
  <si>
    <t>PHOENIX PHARMA</t>
  </si>
  <si>
    <t>0550</t>
  </si>
  <si>
    <t>ECO TRADE</t>
  </si>
  <si>
    <t>0014</t>
  </si>
  <si>
    <t>AMICUS  SRB DOO</t>
  </si>
  <si>
    <t>4498</t>
  </si>
  <si>
    <t>PHARMA SWISS BEOGRAD</t>
  </si>
  <si>
    <t>1194</t>
  </si>
  <si>
    <t>MAGNA PHARMACIJA BEOGRAD</t>
  </si>
  <si>
    <t>1210</t>
  </si>
  <si>
    <t>NARCISSUS DOO</t>
  </si>
  <si>
    <t>1388</t>
  </si>
  <si>
    <t>3497</t>
  </si>
  <si>
    <t>EPS SNABDEVANJE BEOGRAD</t>
  </si>
  <si>
    <t>NIPRO MEDICAL D.O.O.</t>
  </si>
  <si>
    <t>5558</t>
  </si>
  <si>
    <t>MEDICA LINEA PHARM DOO</t>
  </si>
  <si>
    <t>3790</t>
  </si>
  <si>
    <t>OPTICUS   BEOGRAD</t>
  </si>
  <si>
    <t>2854</t>
  </si>
  <si>
    <t>3S INVEST DOO NIS vazduhoplovaca bb NIŠ</t>
  </si>
  <si>
    <t>998911</t>
  </si>
  <si>
    <t>MEDIV DOO BEOGRAD - NOVI BEOGRAD</t>
  </si>
  <si>
    <t>998899</t>
  </si>
  <si>
    <t>PROFESIONAL MEDIC DOO</t>
  </si>
  <si>
    <t>5594</t>
  </si>
  <si>
    <t>BIOTEC MEDICAL</t>
  </si>
  <si>
    <t>4499</t>
  </si>
  <si>
    <t>INEL MEDIK VP DOO</t>
  </si>
  <si>
    <t>4328</t>
  </si>
  <si>
    <t>MEDI LABOR</t>
  </si>
  <si>
    <t>3905</t>
  </si>
  <si>
    <t>FUTURE PHARM DOO STARA PAZOVA</t>
  </si>
  <si>
    <t>32005</t>
  </si>
  <si>
    <t>GOSPER DOO</t>
  </si>
  <si>
    <t>2945</t>
  </si>
  <si>
    <t>SINOFARM  BEOGRAD</t>
  </si>
  <si>
    <t>2886</t>
  </si>
  <si>
    <t>ENGEL DOO</t>
  </si>
  <si>
    <t>2566</t>
  </si>
  <si>
    <t>PRIZMA TRADE DOO NIŠ</t>
  </si>
  <si>
    <t>2555</t>
  </si>
  <si>
    <t>ESENSA DOO BEOGRAD</t>
  </si>
  <si>
    <t>136</t>
  </si>
  <si>
    <t>LAYON DOO</t>
  </si>
  <si>
    <t>1292</t>
  </si>
  <si>
    <t>LABTEH BEOGRAD</t>
  </si>
  <si>
    <t>0902</t>
  </si>
  <si>
    <t>MAKLER</t>
  </si>
  <si>
    <t>0333</t>
  </si>
  <si>
    <t>MEDTRONIC</t>
  </si>
  <si>
    <t>0215</t>
  </si>
  <si>
    <t>EUROMEDICINA</t>
  </si>
  <si>
    <t>0167</t>
  </si>
  <si>
    <t>SOULMEDICAL DOO</t>
  </si>
  <si>
    <t>0153</t>
  </si>
  <si>
    <t>CIS MEDICAL DOO</t>
  </si>
  <si>
    <t>0151</t>
  </si>
  <si>
    <t>ZOREX PHARMA ŠABAC</t>
  </si>
  <si>
    <t>00380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</si>
</sst>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5" fontId="170" fillId="2" borderId="5" xfId="0" applyNumberFormat="1" applyFont="1" applyFill="1" applyBorder="1" applyProtection="1">
      <protection locked="0"/>
    </xf>
    <xf numFmtId="167" fontId="175" fillId="3" borderId="4" xfId="0" applyNumberFormat="1" applyFont="1" applyFill="1" applyBorder="1" applyAlignment="1">
      <alignment horizontal="left" vertical="top" wrapText="1"/>
    </xf>
    <xf numFmtId="0" fontId="175" fillId="3" borderId="4" xfId="0" applyFont="1" applyFill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view="pageBreakPreview" zoomScale="86" zoomScaleNormal="100" zoomScaleSheetLayoutView="86" workbookViewId="0">
      <selection activeCell="D17" sqref="D1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2" t="s">
        <v>28</v>
      </c>
      <c r="B1" s="42"/>
      <c r="C1" s="42"/>
      <c r="D1" s="2"/>
      <c r="E1" s="2"/>
    </row>
    <row r="2" spans="1:8" ht="34.5" customHeight="1">
      <c r="A2" s="43" t="s">
        <v>1</v>
      </c>
      <c r="B2" s="43"/>
      <c r="C2" s="43"/>
      <c r="D2" s="9" t="s">
        <v>0</v>
      </c>
      <c r="E2" s="10">
        <v>45565</v>
      </c>
    </row>
    <row r="3" spans="1:8">
      <c r="A3" s="11">
        <v>1</v>
      </c>
      <c r="B3" s="12" t="s">
        <v>2</v>
      </c>
      <c r="C3" s="18">
        <v>3537321.57</v>
      </c>
      <c r="D3" s="4"/>
      <c r="E3" s="4"/>
      <c r="G3" s="5"/>
    </row>
    <row r="4" spans="1:8">
      <c r="A4" s="11">
        <v>2</v>
      </c>
      <c r="B4" s="12" t="s">
        <v>3</v>
      </c>
      <c r="C4" s="36">
        <f>25749078.22-C5</f>
        <v>25728239.219999999</v>
      </c>
      <c r="D4" s="4"/>
      <c r="E4" s="4"/>
      <c r="G4" s="5"/>
    </row>
    <row r="5" spans="1:8">
      <c r="A5" s="11">
        <v>3</v>
      </c>
      <c r="B5" s="12" t="s">
        <v>4</v>
      </c>
      <c r="C5" s="30">
        <v>20839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4" t="s">
        <v>6</v>
      </c>
      <c r="B7" s="44"/>
      <c r="C7" s="14">
        <f>+C3+C4+C5+C6</f>
        <v>29286399.789999999</v>
      </c>
      <c r="D7" s="2"/>
      <c r="E7" s="3"/>
    </row>
    <row r="8" spans="1:8" ht="24.75" customHeight="1">
      <c r="A8" s="45" t="s">
        <v>7</v>
      </c>
      <c r="B8" s="45"/>
      <c r="C8" s="15"/>
      <c r="D8" s="3"/>
      <c r="E8" s="2"/>
    </row>
    <row r="9" spans="1:8">
      <c r="A9" s="11">
        <v>1</v>
      </c>
      <c r="B9" s="16" t="s">
        <v>42</v>
      </c>
      <c r="C9" s="30">
        <v>25728239.219999999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6" t="s">
        <v>9</v>
      </c>
      <c r="B11" s="46"/>
      <c r="C11" s="17">
        <f>+C9+C10</f>
        <v>25728239.219999999</v>
      </c>
      <c r="D11" s="4"/>
      <c r="E11" s="4"/>
      <c r="G11" s="5"/>
    </row>
    <row r="12" spans="1:8">
      <c r="A12" s="46" t="s">
        <v>10</v>
      </c>
      <c r="B12" s="46"/>
      <c r="C12" s="18">
        <f>+C7-C11</f>
        <v>3558160.5700000003</v>
      </c>
      <c r="D12" s="4"/>
      <c r="E12" s="4"/>
      <c r="F12" s="5"/>
      <c r="G12" s="5"/>
      <c r="H12" s="5"/>
    </row>
    <row r="13" spans="1:8" ht="18.75">
      <c r="A13" s="47" t="s">
        <v>11</v>
      </c>
      <c r="B13" s="47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37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7118722.9800000004</v>
      </c>
    </row>
    <row r="23" spans="1:3">
      <c r="A23" s="38" t="s">
        <v>74</v>
      </c>
      <c r="B23" s="39" t="s">
        <v>75</v>
      </c>
      <c r="C23" s="40">
        <v>7118722.9800000004</v>
      </c>
    </row>
    <row r="24" spans="1:3">
      <c r="A24" s="11">
        <v>8</v>
      </c>
      <c r="B24" s="19" t="s">
        <v>35</v>
      </c>
      <c r="C24" s="13">
        <v>0</v>
      </c>
    </row>
    <row r="25" spans="1:3">
      <c r="A25" s="11">
        <v>9</v>
      </c>
      <c r="B25" s="19" t="s">
        <v>31</v>
      </c>
      <c r="C25" s="13">
        <v>0</v>
      </c>
    </row>
    <row r="26" spans="1:3">
      <c r="A26" s="11">
        <v>10</v>
      </c>
      <c r="B26" s="35" t="s">
        <v>34</v>
      </c>
      <c r="C26" s="13">
        <v>0</v>
      </c>
    </row>
    <row r="27" spans="1:3" ht="18.75">
      <c r="A27" s="48" t="s">
        <v>15</v>
      </c>
      <c r="B27" s="49"/>
      <c r="C27" s="21"/>
    </row>
    <row r="28" spans="1:3">
      <c r="A28" s="22">
        <v>13</v>
      </c>
      <c r="B28" s="23" t="s">
        <v>16</v>
      </c>
      <c r="C28" s="13">
        <v>3427171.32</v>
      </c>
    </row>
    <row r="29" spans="1:3">
      <c r="A29" s="38" t="s">
        <v>65</v>
      </c>
      <c r="B29" s="39" t="s">
        <v>64</v>
      </c>
      <c r="C29" s="40">
        <v>42636</v>
      </c>
    </row>
    <row r="30" spans="1:3">
      <c r="A30" s="38" t="s">
        <v>63</v>
      </c>
      <c r="B30" s="39" t="s">
        <v>62</v>
      </c>
      <c r="C30" s="40">
        <v>1617613.28</v>
      </c>
    </row>
    <row r="31" spans="1:3">
      <c r="A31" s="38" t="s">
        <v>61</v>
      </c>
      <c r="B31" s="39" t="s">
        <v>60</v>
      </c>
      <c r="C31" s="40">
        <v>139552.70000000001</v>
      </c>
    </row>
    <row r="32" spans="1:3">
      <c r="A32" s="38" t="s">
        <v>59</v>
      </c>
      <c r="B32" s="39" t="s">
        <v>58</v>
      </c>
      <c r="C32" s="40">
        <v>17163.3</v>
      </c>
    </row>
    <row r="33" spans="1:3">
      <c r="A33" s="38" t="s">
        <v>57</v>
      </c>
      <c r="B33" s="39" t="s">
        <v>56</v>
      </c>
      <c r="C33" s="40">
        <v>310442</v>
      </c>
    </row>
    <row r="34" spans="1:3">
      <c r="A34" s="38" t="s">
        <v>55</v>
      </c>
      <c r="B34" s="39" t="s">
        <v>54</v>
      </c>
      <c r="C34" s="40">
        <v>439738.2</v>
      </c>
    </row>
    <row r="35" spans="1:3">
      <c r="A35" s="38" t="s">
        <v>53</v>
      </c>
      <c r="B35" s="39" t="s">
        <v>52</v>
      </c>
      <c r="C35" s="40">
        <v>234378.76</v>
      </c>
    </row>
    <row r="36" spans="1:3">
      <c r="A36" s="38" t="s">
        <v>51</v>
      </c>
      <c r="B36" s="39" t="s">
        <v>50</v>
      </c>
      <c r="C36" s="40">
        <v>163176.31</v>
      </c>
    </row>
    <row r="37" spans="1:3">
      <c r="A37" s="38" t="s">
        <v>49</v>
      </c>
      <c r="B37" s="39" t="s">
        <v>48</v>
      </c>
      <c r="C37" s="40">
        <v>233938.4</v>
      </c>
    </row>
    <row r="38" spans="1:3">
      <c r="A38" s="38" t="s">
        <v>47</v>
      </c>
      <c r="B38" s="39" t="s">
        <v>46</v>
      </c>
      <c r="C38" s="40">
        <v>37843.96</v>
      </c>
    </row>
    <row r="39" spans="1:3">
      <c r="A39" s="38" t="s">
        <v>45</v>
      </c>
      <c r="B39" s="39" t="s">
        <v>44</v>
      </c>
      <c r="C39" s="40">
        <v>190688.41</v>
      </c>
    </row>
    <row r="40" spans="1:3">
      <c r="A40" s="24" t="s">
        <v>40</v>
      </c>
      <c r="B40" s="25" t="s">
        <v>29</v>
      </c>
      <c r="C40" s="13">
        <v>592655.35999999999</v>
      </c>
    </row>
    <row r="41" spans="1:3">
      <c r="A41" s="38" t="s">
        <v>63</v>
      </c>
      <c r="B41" s="39" t="s">
        <v>62</v>
      </c>
      <c r="C41" s="40">
        <v>142010</v>
      </c>
    </row>
    <row r="42" spans="1:3">
      <c r="A42" s="38" t="s">
        <v>69</v>
      </c>
      <c r="B42" s="39" t="s">
        <v>68</v>
      </c>
      <c r="C42" s="40">
        <v>333012.90000000002</v>
      </c>
    </row>
    <row r="43" spans="1:3">
      <c r="A43" s="38" t="s">
        <v>67</v>
      </c>
      <c r="B43" s="39" t="s">
        <v>66</v>
      </c>
      <c r="C43" s="40">
        <v>117632.46</v>
      </c>
    </row>
    <row r="44" spans="1:3">
      <c r="A44" s="26">
        <v>15</v>
      </c>
      <c r="B44" s="25" t="s">
        <v>23</v>
      </c>
      <c r="C44" s="13">
        <v>896183.77</v>
      </c>
    </row>
    <row r="45" spans="1:3">
      <c r="A45" s="38" t="s">
        <v>55</v>
      </c>
      <c r="B45" s="39" t="s">
        <v>54</v>
      </c>
      <c r="C45" s="40">
        <v>224167.37</v>
      </c>
    </row>
    <row r="46" spans="1:3">
      <c r="A46" s="38" t="s">
        <v>71</v>
      </c>
      <c r="B46" s="39" t="s">
        <v>70</v>
      </c>
      <c r="C46" s="40">
        <v>157106.4</v>
      </c>
    </row>
    <row r="47" spans="1:3">
      <c r="A47" s="38" t="s">
        <v>49</v>
      </c>
      <c r="B47" s="39" t="s">
        <v>48</v>
      </c>
      <c r="C47" s="40">
        <v>514910</v>
      </c>
    </row>
    <row r="48" spans="1:3">
      <c r="A48" s="31">
        <v>16</v>
      </c>
      <c r="B48" s="32" t="s">
        <v>43</v>
      </c>
      <c r="C48" s="13">
        <v>0</v>
      </c>
    </row>
    <row r="49" spans="1:3" ht="30">
      <c r="A49" s="26">
        <v>17</v>
      </c>
      <c r="B49" s="27" t="s">
        <v>17</v>
      </c>
      <c r="C49" s="13">
        <v>7047423.4900000002</v>
      </c>
    </row>
    <row r="50" spans="1:3">
      <c r="A50" s="38" t="s">
        <v>121</v>
      </c>
      <c r="B50" s="39" t="s">
        <v>120</v>
      </c>
      <c r="C50" s="40">
        <v>214720</v>
      </c>
    </row>
    <row r="51" spans="1:3">
      <c r="A51" s="38" t="s">
        <v>119</v>
      </c>
      <c r="B51" s="39" t="s">
        <v>118</v>
      </c>
      <c r="C51" s="40">
        <v>78650</v>
      </c>
    </row>
    <row r="52" spans="1:3">
      <c r="A52" s="38" t="s">
        <v>117</v>
      </c>
      <c r="B52" s="39" t="s">
        <v>116</v>
      </c>
      <c r="C52" s="40">
        <v>14088</v>
      </c>
    </row>
    <row r="53" spans="1:3">
      <c r="A53" s="38" t="s">
        <v>115</v>
      </c>
      <c r="B53" s="39" t="s">
        <v>114</v>
      </c>
      <c r="C53" s="40">
        <v>5690.4</v>
      </c>
    </row>
    <row r="54" spans="1:3">
      <c r="A54" s="38" t="s">
        <v>113</v>
      </c>
      <c r="B54" s="39" t="s">
        <v>112</v>
      </c>
      <c r="C54" s="40">
        <v>592140</v>
      </c>
    </row>
    <row r="55" spans="1:3">
      <c r="A55" s="38" t="s">
        <v>111</v>
      </c>
      <c r="B55" s="39" t="s">
        <v>110</v>
      </c>
      <c r="C55" s="40">
        <v>274315.14</v>
      </c>
    </row>
    <row r="56" spans="1:3">
      <c r="A56" s="38" t="s">
        <v>63</v>
      </c>
      <c r="B56" s="39" t="s">
        <v>62</v>
      </c>
      <c r="C56" s="40">
        <v>110640</v>
      </c>
    </row>
    <row r="57" spans="1:3">
      <c r="A57" s="38" t="s">
        <v>109</v>
      </c>
      <c r="B57" s="39" t="s">
        <v>108</v>
      </c>
      <c r="C57" s="40">
        <v>390000</v>
      </c>
    </row>
    <row r="58" spans="1:3">
      <c r="A58" s="38" t="s">
        <v>57</v>
      </c>
      <c r="B58" s="39" t="s">
        <v>56</v>
      </c>
      <c r="C58" s="40">
        <v>329610</v>
      </c>
    </row>
    <row r="59" spans="1:3">
      <c r="A59" s="38" t="s">
        <v>71</v>
      </c>
      <c r="B59" s="39" t="s">
        <v>70</v>
      </c>
      <c r="C59" s="40">
        <v>2609046.79</v>
      </c>
    </row>
    <row r="60" spans="1:3">
      <c r="A60" s="38" t="s">
        <v>107</v>
      </c>
      <c r="B60" s="39" t="s">
        <v>106</v>
      </c>
      <c r="C60" s="40">
        <v>212412</v>
      </c>
    </row>
    <row r="61" spans="1:3">
      <c r="A61" s="38" t="s">
        <v>105</v>
      </c>
      <c r="B61" s="39" t="s">
        <v>104</v>
      </c>
      <c r="C61" s="40">
        <v>549518.18000000005</v>
      </c>
    </row>
    <row r="62" spans="1:3">
      <c r="A62" s="38" t="s">
        <v>103</v>
      </c>
      <c r="B62" s="39" t="s">
        <v>102</v>
      </c>
      <c r="C62" s="40">
        <v>17100</v>
      </c>
    </row>
    <row r="63" spans="1:3">
      <c r="A63" s="38" t="s">
        <v>101</v>
      </c>
      <c r="B63" s="39" t="s">
        <v>100</v>
      </c>
      <c r="C63" s="40">
        <v>70848</v>
      </c>
    </row>
    <row r="64" spans="1:3">
      <c r="A64" s="38" t="s">
        <v>81</v>
      </c>
      <c r="B64" s="39" t="s">
        <v>80</v>
      </c>
      <c r="C64" s="40">
        <v>81859.199999999997</v>
      </c>
    </row>
    <row r="65" spans="1:3">
      <c r="A65" s="38" t="s">
        <v>99</v>
      </c>
      <c r="B65" s="39" t="s">
        <v>98</v>
      </c>
      <c r="C65" s="40">
        <v>30912</v>
      </c>
    </row>
    <row r="66" spans="1:3">
      <c r="A66" s="38" t="s">
        <v>47</v>
      </c>
      <c r="B66" s="39" t="s">
        <v>46</v>
      </c>
      <c r="C66" s="40">
        <v>100100</v>
      </c>
    </row>
    <row r="67" spans="1:3">
      <c r="A67" s="38" t="s">
        <v>97</v>
      </c>
      <c r="B67" s="39" t="s">
        <v>96</v>
      </c>
      <c r="C67" s="40">
        <v>145800</v>
      </c>
    </row>
    <row r="68" spans="1:3">
      <c r="A68" s="38" t="s">
        <v>95</v>
      </c>
      <c r="B68" s="39" t="s">
        <v>94</v>
      </c>
      <c r="C68" s="40">
        <v>75900</v>
      </c>
    </row>
    <row r="69" spans="1:3">
      <c r="A69" s="38" t="s">
        <v>79</v>
      </c>
      <c r="B69" s="39" t="s">
        <v>78</v>
      </c>
      <c r="C69" s="40">
        <v>94800</v>
      </c>
    </row>
    <row r="70" spans="1:3">
      <c r="A70" s="38" t="s">
        <v>93</v>
      </c>
      <c r="B70" s="39" t="s">
        <v>92</v>
      </c>
      <c r="C70" s="40">
        <v>133638.9</v>
      </c>
    </row>
    <row r="71" spans="1:3">
      <c r="A71" s="38" t="s">
        <v>91</v>
      </c>
      <c r="B71" s="39" t="s">
        <v>90</v>
      </c>
      <c r="C71" s="40">
        <v>33451</v>
      </c>
    </row>
    <row r="72" spans="1:3">
      <c r="A72" s="38" t="s">
        <v>67</v>
      </c>
      <c r="B72" s="39" t="s">
        <v>66</v>
      </c>
      <c r="C72" s="40">
        <v>45128.88</v>
      </c>
    </row>
    <row r="73" spans="1:3">
      <c r="A73" s="38" t="s">
        <v>89</v>
      </c>
      <c r="B73" s="39" t="s">
        <v>88</v>
      </c>
      <c r="C73" s="40">
        <v>27885</v>
      </c>
    </row>
    <row r="74" spans="1:3">
      <c r="A74" s="38" t="s">
        <v>87</v>
      </c>
      <c r="B74" s="39" t="s">
        <v>86</v>
      </c>
      <c r="C74" s="40">
        <v>734400</v>
      </c>
    </row>
    <row r="75" spans="1:3">
      <c r="A75" s="38" t="s">
        <v>85</v>
      </c>
      <c r="B75" s="39" t="s">
        <v>84</v>
      </c>
      <c r="C75" s="40">
        <v>48400</v>
      </c>
    </row>
    <row r="76" spans="1:3">
      <c r="A76" s="38" t="s">
        <v>83</v>
      </c>
      <c r="B76" s="39" t="s">
        <v>82</v>
      </c>
      <c r="C76" s="40">
        <v>26370</v>
      </c>
    </row>
    <row r="77" spans="1:3">
      <c r="A77" s="26">
        <v>18</v>
      </c>
      <c r="B77" s="28" t="s">
        <v>18</v>
      </c>
      <c r="C77" s="13">
        <v>1440450</v>
      </c>
    </row>
    <row r="78" spans="1:3">
      <c r="A78" s="38" t="s">
        <v>71</v>
      </c>
      <c r="B78" s="39" t="s">
        <v>70</v>
      </c>
      <c r="C78" s="40">
        <v>1440450</v>
      </c>
    </row>
    <row r="79" spans="1:3">
      <c r="A79" s="26">
        <v>19</v>
      </c>
      <c r="B79" s="28" t="s">
        <v>27</v>
      </c>
      <c r="C79" s="13">
        <v>760540</v>
      </c>
    </row>
    <row r="80" spans="1:3">
      <c r="A80" s="38" t="s">
        <v>73</v>
      </c>
      <c r="B80" s="39" t="s">
        <v>72</v>
      </c>
      <c r="C80" s="40">
        <v>760540</v>
      </c>
    </row>
    <row r="81" spans="1:3">
      <c r="A81" s="26">
        <v>20</v>
      </c>
      <c r="B81" s="25" t="s">
        <v>19</v>
      </c>
      <c r="C81" s="13">
        <v>501336</v>
      </c>
    </row>
    <row r="82" spans="1:3">
      <c r="A82" s="38" t="s">
        <v>79</v>
      </c>
      <c r="B82" s="39" t="s">
        <v>78</v>
      </c>
      <c r="C82" s="40">
        <v>501336</v>
      </c>
    </row>
    <row r="83" spans="1:3">
      <c r="A83" s="26">
        <v>21</v>
      </c>
      <c r="B83" s="25" t="s">
        <v>20</v>
      </c>
      <c r="C83" s="13">
        <v>0</v>
      </c>
    </row>
    <row r="84" spans="1:3">
      <c r="A84" s="26">
        <v>22</v>
      </c>
      <c r="B84" s="25" t="s">
        <v>21</v>
      </c>
      <c r="C84" s="13">
        <v>4150.3</v>
      </c>
    </row>
    <row r="85" spans="1:3">
      <c r="A85" s="38" t="s">
        <v>81</v>
      </c>
      <c r="B85" s="39" t="s">
        <v>80</v>
      </c>
      <c r="C85" s="40">
        <v>4150.3</v>
      </c>
    </row>
    <row r="86" spans="1:3">
      <c r="A86" s="26">
        <v>23</v>
      </c>
      <c r="B86" s="25" t="s">
        <v>22</v>
      </c>
      <c r="C86" s="13">
        <v>0</v>
      </c>
    </row>
    <row r="87" spans="1:3">
      <c r="A87" s="26">
        <v>24</v>
      </c>
      <c r="B87" s="25" t="s">
        <v>25</v>
      </c>
      <c r="C87" s="13">
        <v>549560</v>
      </c>
    </row>
    <row r="88" spans="1:3">
      <c r="A88" s="38" t="s">
        <v>63</v>
      </c>
      <c r="B88" s="39" t="s">
        <v>62</v>
      </c>
      <c r="C88" s="40">
        <v>549560</v>
      </c>
    </row>
    <row r="89" spans="1:3">
      <c r="A89" s="26">
        <v>25</v>
      </c>
      <c r="B89" s="25" t="s">
        <v>26</v>
      </c>
      <c r="C89" s="13">
        <v>3390046</v>
      </c>
    </row>
    <row r="90" spans="1:3">
      <c r="A90" s="38" t="s">
        <v>77</v>
      </c>
      <c r="B90" s="39" t="s">
        <v>76</v>
      </c>
      <c r="C90" s="40">
        <v>3390046</v>
      </c>
    </row>
    <row r="91" spans="1:3">
      <c r="A91" s="50" t="s">
        <v>30</v>
      </c>
      <c r="B91" s="51"/>
      <c r="C91" s="29">
        <f>+C9+C10</f>
        <v>25728239.219999999</v>
      </c>
    </row>
    <row r="92" spans="1:3">
      <c r="A92" s="41"/>
      <c r="B92" s="41"/>
      <c r="C92" s="41"/>
    </row>
    <row r="94" spans="1:3">
      <c r="C94" s="7"/>
    </row>
    <row r="95" spans="1:3">
      <c r="C95" s="8"/>
    </row>
    <row r="96" spans="1:3">
      <c r="C96" s="8"/>
    </row>
    <row r="97" spans="3:3">
      <c r="C97" s="8"/>
    </row>
    <row r="98" spans="3:3">
      <c r="C98" s="8"/>
    </row>
  </sheetData>
  <mergeCells count="10">
    <mergeCell ref="A92:C92"/>
    <mergeCell ref="A1:C1"/>
    <mergeCell ref="A2:C2"/>
    <mergeCell ref="A7:B7"/>
    <mergeCell ref="A8:B8"/>
    <mergeCell ref="A11:B11"/>
    <mergeCell ref="A12:B12"/>
    <mergeCell ref="A13:B13"/>
    <mergeCell ref="A27:B27"/>
    <mergeCell ref="A91:B9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2024-10-01T07:56:41Z</dcterms:modified>
</cp:coreProperties>
</file>