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\Desktop\2022\DNEVNA PLAĆANJA\2023\02.2023\"/>
    </mc:Choice>
  </mc:AlternateContent>
  <bookViews>
    <workbookView xWindow="120" yWindow="120" windowWidth="15480" windowHeight="11640"/>
  </bookViews>
  <sheets>
    <sheet name="01.02.2023" sheetId="1" r:id="rId1"/>
    <sheet name="Sheet2" sheetId="2" r:id="rId2"/>
  </sheets>
  <definedNames>
    <definedName name="_xlnm.Print_Area" localSheetId="0">'01.02.2023'!$A$1:$E$46</definedName>
  </definedNames>
  <calcPr calcId="152511"/>
</workbook>
</file>

<file path=xl/calcChain.xml><?xml version="1.0" encoding="utf-8"?>
<calcChain xmlns="http://schemas.openxmlformats.org/spreadsheetml/2006/main">
  <c r="C25" i="1" l="1"/>
  <c r="C4" i="1"/>
  <c r="C9" i="1" l="1"/>
  <c r="C45" i="1" s="1"/>
  <c r="C7" i="1" l="1"/>
  <c r="C11" i="1" l="1"/>
  <c r="C12" i="1" s="1"/>
</calcChain>
</file>

<file path=xl/sharedStrings.xml><?xml version="1.0" encoding="utf-8"?>
<sst xmlns="http://schemas.openxmlformats.org/spreadsheetml/2006/main" count="51" uniqueCount="51">
  <si>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</si>
  <si>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</si>
  <si>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</si>
  <si>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</si>
  <si>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</si>
  <si>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</si>
  <si>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</si>
  <si>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</si>
  <si>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</si>
  <si>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</si>
  <si>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</si>
  <si>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</si>
  <si>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</si>
  <si>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</si>
  <si>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</si>
  <si>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</si>
  <si>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</si>
  <si>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</si>
  <si>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</si>
  <si>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</si>
  <si>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</si>
  <si>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</si>
  <si>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</si>
  <si>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</si>
  <si>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</si>
  <si>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</si>
  <si>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</si>
  <si>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</si>
  <si>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</si>
  <si>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</si>
  <si>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</si>
  <si>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</si>
  <si>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</si>
  <si>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</si>
  <si>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</si>
  <si>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</si>
  <si>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</si>
  <si>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</si>
  <si>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</si>
  <si>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</si>
  <si>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</si>
  <si>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</si>
  <si>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</si>
  <si>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</si>
  <si>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ПЛАЋЕНИ ТРОШКОВИ ПО УГОВОРУ ЗА 2022.годину</t>
  </si>
  <si>
    <t>НОВЧАНА ПОМОЋ ЗАПОСЛЕНИМА  916</t>
  </si>
  <si>
    <t xml:space="preserve">9304           </t>
  </si>
  <si>
    <t>AUTOKOMPLET DOO</t>
  </si>
  <si>
    <t xml:space="preserve">0956           </t>
  </si>
  <si>
    <t>MEDICINSKI FAKULTET BEOGRAD</t>
  </si>
  <si>
    <t xml:space="preserve">TROŠKOVI PLATNOG PROMETA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</si>
</sst>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C1A]"/>
    <numFmt numFmtId="165" formatCode="#,##0.00\ [$Дин.-281A]"/>
  </numFmts>
  <fonts count="1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62">
    <xf numFmtId="0" fontId="0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2" fillId="0" borderId="0"/>
    <xf numFmtId="0" fontId="122" fillId="0" borderId="0"/>
    <xf numFmtId="0" fontId="121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5" fillId="0" borderId="0"/>
    <xf numFmtId="0" fontId="114" fillId="0" borderId="0"/>
    <xf numFmtId="0" fontId="113" fillId="0" borderId="0"/>
    <xf numFmtId="0" fontId="113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130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26" fillId="0" borderId="0" xfId="0" applyNumberFormat="1" applyFont="1" applyAlignment="1" applyProtection="1">
      <alignment horizontal="center"/>
      <protection locked="0"/>
    </xf>
    <xf numFmtId="0" fontId="125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131" fillId="0" borderId="1" xfId="0" applyNumberFormat="1" applyFont="1" applyBorder="1" applyProtection="1">
      <protection locked="0"/>
    </xf>
    <xf numFmtId="165" fontId="131" fillId="0" borderId="1" xfId="0" applyNumberFormat="1" applyFont="1" applyBorder="1" applyProtection="1"/>
    <xf numFmtId="0" fontId="131" fillId="0" borderId="1" xfId="0" applyFont="1" applyBorder="1" applyProtection="1">
      <protection locked="0"/>
    </xf>
    <xf numFmtId="164" fontId="131" fillId="0" borderId="1" xfId="0" applyNumberFormat="1" applyFont="1" applyBorder="1" applyProtection="1"/>
    <xf numFmtId="0" fontId="132" fillId="0" borderId="1" xfId="0" applyFont="1" applyBorder="1" applyAlignment="1">
      <alignment wrapText="1"/>
    </xf>
    <xf numFmtId="0" fontId="131" fillId="0" borderId="0" xfId="0" applyFont="1"/>
    <xf numFmtId="165" fontId="131" fillId="0" borderId="0" xfId="0" applyNumberFormat="1" applyFont="1"/>
    <xf numFmtId="4" fontId="131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131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133" fillId="0" borderId="1" xfId="0" applyNumberFormat="1" applyFont="1" applyBorder="1" applyProtection="1"/>
    <xf numFmtId="0" fontId="127" fillId="0" borderId="0" xfId="0" applyFont="1" applyAlignment="1" applyProtection="1">
      <alignment horizontal="center" vertical="center"/>
      <protection locked="0"/>
    </xf>
    <xf numFmtId="0" fontId="125" fillId="0" borderId="4" xfId="0" applyFont="1" applyBorder="1" applyAlignment="1" applyProtection="1">
      <alignment horizontal="center" vertical="center" wrapText="1"/>
    </xf>
    <xf numFmtId="0" fontId="124" fillId="0" borderId="2" xfId="0" applyFont="1" applyBorder="1" applyAlignment="1" applyProtection="1">
      <alignment horizontal="right" vertical="top" wrapText="1"/>
    </xf>
    <xf numFmtId="0" fontId="124" fillId="0" borderId="3" xfId="0" applyFont="1" applyBorder="1" applyAlignment="1" applyProtection="1">
      <alignment horizontal="right" vertical="top" wrapText="1"/>
    </xf>
    <xf numFmtId="0" fontId="125" fillId="0" borderId="2" xfId="0" applyFont="1" applyBorder="1" applyAlignment="1" applyProtection="1">
      <alignment horizontal="center" vertical="center"/>
    </xf>
    <xf numFmtId="0" fontId="125" fillId="0" borderId="3" xfId="0" applyFont="1" applyBorder="1" applyAlignment="1" applyProtection="1">
      <alignment horizontal="center" vertical="center"/>
    </xf>
    <xf numFmtId="0" fontId="124" fillId="0" borderId="1" xfId="0" applyFont="1" applyBorder="1" applyAlignment="1" applyProtection="1">
      <alignment horizontal="right"/>
    </xf>
    <xf numFmtId="0" fontId="124" fillId="0" borderId="2" xfId="0" applyFont="1" applyBorder="1" applyAlignment="1" applyProtection="1">
      <alignment horizontal="right"/>
    </xf>
    <xf numFmtId="0" fontId="124" fillId="0" borderId="3" xfId="0" applyFont="1" applyBorder="1" applyAlignment="1" applyProtection="1">
      <alignment horizontal="right"/>
    </xf>
    <xf numFmtId="0" fontId="125" fillId="0" borderId="1" xfId="0" applyFont="1" applyBorder="1" applyAlignment="1" applyProtection="1">
      <alignment horizontal="center"/>
    </xf>
    <xf numFmtId="0" fontId="125" fillId="0" borderId="2" xfId="0" applyFont="1" applyBorder="1" applyAlignment="1">
      <alignment horizontal="center" vertical="center" wrapText="1"/>
    </xf>
    <xf numFmtId="0" fontId="125" fillId="0" borderId="3" xfId="0" applyFont="1" applyBorder="1" applyAlignment="1">
      <alignment horizontal="center" vertical="center" wrapText="1"/>
    </xf>
    <xf numFmtId="0" fontId="124" fillId="0" borderId="2" xfId="0" applyFont="1" applyBorder="1" applyAlignment="1">
      <alignment horizontal="right"/>
    </xf>
    <xf numFmtId="0" fontId="124" fillId="0" borderId="3" xfId="0" applyFont="1" applyBorder="1" applyAlignment="1">
      <alignment horizontal="right"/>
    </xf>
    <xf numFmtId="0" fontId="129" fillId="0" borderId="5" xfId="0" applyFont="1" applyBorder="1" applyAlignment="1">
      <alignment horizontal="left" vertical="center" wrapText="1"/>
    </xf>
    <xf numFmtId="49" fontId="134" fillId="2" borderId="1" xfId="361" applyNumberFormat="1" applyFont="1" applyFill="1" applyBorder="1"/>
    <xf numFmtId="4" fontId="134" fillId="2" borderId="1" xfId="361" applyNumberFormat="1" applyFont="1" applyFill="1" applyBorder="1"/>
    <xf numFmtId="0" fontId="135" fillId="0" borderId="1" xfId="0" applyFont="1" applyBorder="1" applyAlignment="1" applyProtection="1">
      <alignment horizontal="center" vertical="center"/>
    </xf>
    <xf numFmtId="0" fontId="135" fillId="0" borderId="1" xfId="0" applyFont="1" applyBorder="1" applyAlignment="1" applyProtection="1">
      <alignment horizontal="left" vertical="center" wrapText="1"/>
    </xf>
  </cellXfs>
  <cellStyles count="362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66" xfId="265"/>
    <cellStyle name="Normal 267" xfId="266"/>
    <cellStyle name="Normal 268" xfId="267"/>
    <cellStyle name="Normal 269" xfId="268"/>
    <cellStyle name="Normal 27" xfId="32"/>
    <cellStyle name="Normal 270" xfId="269"/>
    <cellStyle name="Normal 271" xfId="270"/>
    <cellStyle name="Normal 272" xfId="271"/>
    <cellStyle name="Normal 273" xfId="272"/>
    <cellStyle name="Normal 274" xfId="273"/>
    <cellStyle name="Normal 275" xfId="274"/>
    <cellStyle name="Normal 276" xfId="275"/>
    <cellStyle name="Normal 277" xfId="276"/>
    <cellStyle name="Normal 278" xfId="277"/>
    <cellStyle name="Normal 279" xfId="278"/>
    <cellStyle name="Normal 28" xfId="37"/>
    <cellStyle name="Normal 280" xfId="279"/>
    <cellStyle name="Normal 281" xfId="280"/>
    <cellStyle name="Normal 282" xfId="281"/>
    <cellStyle name="Normal 283" xfId="282"/>
    <cellStyle name="Normal 284" xfId="283"/>
    <cellStyle name="Normal 285" xfId="284"/>
    <cellStyle name="Normal 286" xfId="285"/>
    <cellStyle name="Normal 287" xfId="286"/>
    <cellStyle name="Normal 288" xfId="287"/>
    <cellStyle name="Normal 289" xfId="288"/>
    <cellStyle name="Normal 29" xfId="33"/>
    <cellStyle name="Normal 290" xfId="289"/>
    <cellStyle name="Normal 291" xfId="290"/>
    <cellStyle name="Normal 292" xfId="291"/>
    <cellStyle name="Normal 293" xfId="292"/>
    <cellStyle name="Normal 294" xfId="293"/>
    <cellStyle name="Normal 295" xfId="294"/>
    <cellStyle name="Normal 296" xfId="295"/>
    <cellStyle name="Normal 297" xfId="296"/>
    <cellStyle name="Normal 298" xfId="297"/>
    <cellStyle name="Normal 299" xfId="298"/>
    <cellStyle name="Normal 3" xfId="7"/>
    <cellStyle name="Normal 30" xfId="34"/>
    <cellStyle name="Normal 300" xfId="299"/>
    <cellStyle name="Normal 301" xfId="300"/>
    <cellStyle name="Normal 302" xfId="301"/>
    <cellStyle name="Normal 303" xfId="302"/>
    <cellStyle name="Normal 304" xfId="303"/>
    <cellStyle name="Normal 305" xfId="304"/>
    <cellStyle name="Normal 306" xfId="305"/>
    <cellStyle name="Normal 307" xfId="306"/>
    <cellStyle name="Normal 308" xfId="307"/>
    <cellStyle name="Normal 309" xfId="308"/>
    <cellStyle name="Normal 31" xfId="35"/>
    <cellStyle name="Normal 310" xfId="309"/>
    <cellStyle name="Normal 311" xfId="310"/>
    <cellStyle name="Normal 312" xfId="311"/>
    <cellStyle name="Normal 313" xfId="312"/>
    <cellStyle name="Normal 314" xfId="313"/>
    <cellStyle name="Normal 315" xfId="314"/>
    <cellStyle name="Normal 316" xfId="315"/>
    <cellStyle name="Normal 317" xfId="316"/>
    <cellStyle name="Normal 318" xfId="317"/>
    <cellStyle name="Normal 319" xfId="318"/>
    <cellStyle name="Normal 32" xfId="36"/>
    <cellStyle name="Normal 320" xfId="319"/>
    <cellStyle name="Normal 321" xfId="320"/>
    <cellStyle name="Normal 322" xfId="321"/>
    <cellStyle name="Normal 323" xfId="322"/>
    <cellStyle name="Normal 324" xfId="323"/>
    <cellStyle name="Normal 325" xfId="324"/>
    <cellStyle name="Normal 326" xfId="325"/>
    <cellStyle name="Normal 327" xfId="326"/>
    <cellStyle name="Normal 328" xfId="327"/>
    <cellStyle name="Normal 329" xfId="328"/>
    <cellStyle name="Normal 33" xfId="27"/>
    <cellStyle name="Normal 330" xfId="329"/>
    <cellStyle name="Normal 331" xfId="330"/>
    <cellStyle name="Normal 332" xfId="331"/>
    <cellStyle name="Normal 333" xfId="332"/>
    <cellStyle name="Normal 334" xfId="333"/>
    <cellStyle name="Normal 335" xfId="334"/>
    <cellStyle name="Normal 336" xfId="335"/>
    <cellStyle name="Normal 337" xfId="336"/>
    <cellStyle name="Normal 338" xfId="337"/>
    <cellStyle name="Normal 339" xfId="338"/>
    <cellStyle name="Normal 34" xfId="28"/>
    <cellStyle name="Normal 340" xfId="339"/>
    <cellStyle name="Normal 341" xfId="340"/>
    <cellStyle name="Normal 342" xfId="341"/>
    <cellStyle name="Normal 343" xfId="342"/>
    <cellStyle name="Normal 344" xfId="343"/>
    <cellStyle name="Normal 345" xfId="344"/>
    <cellStyle name="Normal 346" xfId="345"/>
    <cellStyle name="Normal 347" xfId="346"/>
    <cellStyle name="Normal 348" xfId="347"/>
    <cellStyle name="Normal 349" xfId="348"/>
    <cellStyle name="Normal 35" xfId="29"/>
    <cellStyle name="Normal 350" xfId="349"/>
    <cellStyle name="Normal 351" xfId="350"/>
    <cellStyle name="Normal 352" xfId="351"/>
    <cellStyle name="Normal 353" xfId="352"/>
    <cellStyle name="Normal 354" xfId="353"/>
    <cellStyle name="Normal 355" xfId="354"/>
    <cellStyle name="Normal 356" xfId="355"/>
    <cellStyle name="Normal 357" xfId="356"/>
    <cellStyle name="Normal 358" xfId="357"/>
    <cellStyle name="Normal 359" xfId="358"/>
    <cellStyle name="Normal 36" xfId="30"/>
    <cellStyle name="Normal 360" xfId="359"/>
    <cellStyle name="Normal 361" xfId="360"/>
    <cellStyle name="Normal 362" xfId="361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view="pageBreakPreview" zoomScale="86" zoomScaleSheetLayoutView="86" workbookViewId="0">
      <selection activeCell="C37" sqref="C37"/>
    </sheetView>
  </sheetViews>
  <sheetFormatPr defaultRowHeight="15" x14ac:dyDescent="0.2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 x14ac:dyDescent="0.25">
      <c r="A1" s="32" t="s">
        <v>30</v>
      </c>
      <c r="B1" s="32"/>
      <c r="C1" s="32"/>
    </row>
    <row r="2" spans="1:8" ht="34.5" customHeight="1" x14ac:dyDescent="0.3">
      <c r="A2" s="33" t="s">
        <v>1</v>
      </c>
      <c r="B2" s="33"/>
      <c r="C2" s="33"/>
      <c r="D2" s="14" t="s">
        <v>0</v>
      </c>
      <c r="E2" s="13">
        <v>44958</v>
      </c>
    </row>
    <row r="3" spans="1:8" x14ac:dyDescent="0.25">
      <c r="A3" s="12">
        <v>1</v>
      </c>
      <c r="B3" s="11" t="s">
        <v>2</v>
      </c>
      <c r="C3" s="18">
        <v>2410767.63</v>
      </c>
      <c r="D3" s="10"/>
      <c r="E3" s="10"/>
      <c r="G3" s="15"/>
    </row>
    <row r="4" spans="1:8" x14ac:dyDescent="0.25">
      <c r="A4" s="12">
        <v>2</v>
      </c>
      <c r="B4" s="11" t="s">
        <v>3</v>
      </c>
      <c r="C4" s="18">
        <f>84532364.31-29087</f>
        <v>84503277.310000002</v>
      </c>
      <c r="D4" s="10"/>
      <c r="E4" s="10"/>
      <c r="G4" s="15"/>
    </row>
    <row r="5" spans="1:8" x14ac:dyDescent="0.25">
      <c r="A5" s="12">
        <v>3</v>
      </c>
      <c r="B5" s="11" t="s">
        <v>4</v>
      </c>
      <c r="C5" s="18">
        <v>29087</v>
      </c>
      <c r="D5" s="10"/>
      <c r="E5" s="10"/>
      <c r="G5" s="15"/>
    </row>
    <row r="6" spans="1:8" x14ac:dyDescent="0.25">
      <c r="A6" s="12">
        <v>4</v>
      </c>
      <c r="B6" s="11" t="s">
        <v>5</v>
      </c>
      <c r="C6" s="18">
        <v>0</v>
      </c>
      <c r="D6" s="9"/>
      <c r="E6" s="10"/>
    </row>
    <row r="7" spans="1:8" x14ac:dyDescent="0.25">
      <c r="A7" s="34" t="s">
        <v>6</v>
      </c>
      <c r="B7" s="35"/>
      <c r="C7" s="19">
        <f>SUM(C3:C6)</f>
        <v>86943131.939999998</v>
      </c>
      <c r="D7" s="8"/>
      <c r="E7" s="9"/>
    </row>
    <row r="8" spans="1:8" ht="24.75" customHeight="1" x14ac:dyDescent="0.25">
      <c r="A8" s="36" t="s">
        <v>7</v>
      </c>
      <c r="B8" s="37"/>
      <c r="C8" s="20"/>
      <c r="D8" s="9"/>
      <c r="E8" s="8"/>
    </row>
    <row r="9" spans="1:8" x14ac:dyDescent="0.25">
      <c r="A9" s="12">
        <v>1</v>
      </c>
      <c r="B9" s="7" t="s">
        <v>44</v>
      </c>
      <c r="C9" s="18">
        <f>+C14+C15+C16+C17+C18+C19+C20+C21+C22+C23+C24+C25+C29+C30+C32+C33+C34+C35+C36+C37+C38+C39+C40+C42+C41+C43+C44</f>
        <v>83316438.25</v>
      </c>
      <c r="D9" s="10"/>
      <c r="E9" s="10"/>
      <c r="G9" s="15"/>
    </row>
    <row r="10" spans="1:8" x14ac:dyDescent="0.25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 x14ac:dyDescent="0.25">
      <c r="A11" s="38" t="s">
        <v>9</v>
      </c>
      <c r="B11" s="38"/>
      <c r="C11" s="21">
        <f>+C9</f>
        <v>83316438.25</v>
      </c>
      <c r="D11" s="10"/>
      <c r="E11" s="10"/>
      <c r="G11" s="15"/>
    </row>
    <row r="12" spans="1:8" x14ac:dyDescent="0.25">
      <c r="A12" s="39" t="s">
        <v>10</v>
      </c>
      <c r="B12" s="40"/>
      <c r="C12" s="31">
        <f>+C7-C11</f>
        <v>3626693.6899999976</v>
      </c>
      <c r="D12" s="10"/>
      <c r="E12" s="10"/>
      <c r="F12" s="15"/>
      <c r="G12" s="15"/>
      <c r="H12" s="15"/>
    </row>
    <row r="13" spans="1:8" ht="18.75" x14ac:dyDescent="0.3">
      <c r="A13" s="41" t="s">
        <v>11</v>
      </c>
      <c r="B13" s="41"/>
      <c r="C13" s="20"/>
      <c r="D13" s="10"/>
      <c r="E13" s="10"/>
      <c r="F13" s="15"/>
      <c r="G13" s="15"/>
      <c r="H13" s="15"/>
    </row>
    <row r="14" spans="1:8" x14ac:dyDescent="0.25">
      <c r="A14" s="12">
        <v>1</v>
      </c>
      <c r="B14" s="6" t="s">
        <v>39</v>
      </c>
      <c r="C14" s="18">
        <v>83118911.980000004</v>
      </c>
      <c r="D14" s="10"/>
      <c r="E14" s="10"/>
      <c r="F14" s="15"/>
      <c r="G14" s="15"/>
      <c r="H14" s="15"/>
    </row>
    <row r="15" spans="1:8" x14ac:dyDescent="0.25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 x14ac:dyDescent="0.25">
      <c r="A16" s="12">
        <v>2</v>
      </c>
      <c r="B16" s="6" t="s">
        <v>12</v>
      </c>
      <c r="C16" s="18">
        <v>0</v>
      </c>
      <c r="D16" s="10"/>
      <c r="E16" s="10"/>
      <c r="F16" s="15"/>
      <c r="G16" s="15"/>
      <c r="H16" s="15"/>
    </row>
    <row r="17" spans="1:8" x14ac:dyDescent="0.25">
      <c r="A17" s="12">
        <v>3</v>
      </c>
      <c r="B17" s="6" t="s">
        <v>25</v>
      </c>
      <c r="C17" s="18">
        <v>0</v>
      </c>
      <c r="D17" s="10"/>
      <c r="E17" s="10"/>
      <c r="F17" s="15"/>
      <c r="G17" s="15"/>
      <c r="H17" s="15"/>
    </row>
    <row r="18" spans="1:8" x14ac:dyDescent="0.25">
      <c r="A18" s="12">
        <v>4</v>
      </c>
      <c r="B18" s="6" t="s">
        <v>41</v>
      </c>
      <c r="C18" s="18">
        <v>0</v>
      </c>
      <c r="D18" s="10"/>
      <c r="E18" s="10"/>
      <c r="F18" s="15"/>
      <c r="G18" s="15"/>
      <c r="H18" s="15"/>
    </row>
    <row r="19" spans="1:8" x14ac:dyDescent="0.25">
      <c r="A19" s="12">
        <v>5</v>
      </c>
      <c r="B19" s="6" t="s">
        <v>45</v>
      </c>
      <c r="C19" s="18">
        <v>0</v>
      </c>
      <c r="D19" s="10"/>
      <c r="E19" s="10"/>
      <c r="F19" s="15"/>
      <c r="G19" s="15"/>
      <c r="H19" s="15"/>
    </row>
    <row r="20" spans="1:8" x14ac:dyDescent="0.25">
      <c r="A20" s="12">
        <v>6</v>
      </c>
      <c r="B20" s="6" t="s">
        <v>13</v>
      </c>
      <c r="C20" s="18">
        <v>0</v>
      </c>
      <c r="D20" s="10"/>
      <c r="E20" s="10"/>
      <c r="F20" s="15"/>
      <c r="G20" s="15"/>
      <c r="H20" s="15"/>
    </row>
    <row r="21" spans="1:8" x14ac:dyDescent="0.25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8" x14ac:dyDescent="0.25">
      <c r="A22" s="12">
        <v>7</v>
      </c>
      <c r="B22" s="6" t="s">
        <v>14</v>
      </c>
      <c r="C22" s="18">
        <v>0</v>
      </c>
      <c r="D22" s="10"/>
      <c r="E22" s="10"/>
      <c r="F22" s="15"/>
      <c r="G22" s="15"/>
      <c r="H22" s="15"/>
    </row>
    <row r="23" spans="1:8" x14ac:dyDescent="0.25">
      <c r="A23" s="12">
        <v>8</v>
      </c>
      <c r="B23" s="6" t="s">
        <v>38</v>
      </c>
      <c r="C23" s="18">
        <v>0</v>
      </c>
      <c r="D23" s="10"/>
      <c r="E23" s="10"/>
      <c r="F23" s="15"/>
      <c r="G23" s="15"/>
      <c r="H23" s="15"/>
    </row>
    <row r="24" spans="1:8" x14ac:dyDescent="0.25">
      <c r="A24" s="12">
        <v>9</v>
      </c>
      <c r="B24" s="6" t="s">
        <v>34</v>
      </c>
      <c r="C24" s="18">
        <v>0</v>
      </c>
      <c r="D24" s="10"/>
      <c r="E24" s="10"/>
      <c r="F24" s="15"/>
      <c r="G24" s="15"/>
      <c r="H24" s="15"/>
    </row>
    <row r="25" spans="1:8" ht="16.5" customHeight="1" x14ac:dyDescent="0.25">
      <c r="A25" s="12">
        <v>10</v>
      </c>
      <c r="B25" s="17" t="s">
        <v>37</v>
      </c>
      <c r="C25" s="18">
        <f>2000.02+195526.25</f>
        <v>197526.27</v>
      </c>
      <c r="D25" s="10"/>
      <c r="E25" s="10"/>
      <c r="F25" s="15"/>
      <c r="G25" s="15"/>
      <c r="H25" s="15"/>
    </row>
    <row r="26" spans="1:8" ht="16.5" customHeight="1" x14ac:dyDescent="0.25">
      <c r="A26" s="47" t="s">
        <v>46</v>
      </c>
      <c r="B26" s="47" t="s">
        <v>47</v>
      </c>
      <c r="C26" s="48">
        <v>2000.02</v>
      </c>
      <c r="D26" s="10"/>
      <c r="E26" s="10"/>
      <c r="F26" s="15"/>
      <c r="G26" s="15"/>
      <c r="H26" s="15"/>
    </row>
    <row r="27" spans="1:8" ht="16.5" customHeight="1" x14ac:dyDescent="0.25">
      <c r="A27" s="47" t="s">
        <v>48</v>
      </c>
      <c r="B27" s="47" t="s">
        <v>49</v>
      </c>
      <c r="C27" s="48">
        <v>180000</v>
      </c>
      <c r="D27" s="10"/>
      <c r="E27" s="10"/>
      <c r="F27" s="15"/>
      <c r="G27" s="15"/>
      <c r="H27" s="15"/>
    </row>
    <row r="28" spans="1:8" ht="16.5" customHeight="1" x14ac:dyDescent="0.25">
      <c r="A28" s="49"/>
      <c r="B28" s="50" t="s">
        <v>50</v>
      </c>
      <c r="C28" s="48">
        <v>15526.25</v>
      </c>
      <c r="D28" s="10"/>
      <c r="E28" s="10"/>
      <c r="F28" s="15"/>
      <c r="G28" s="15"/>
      <c r="H28" s="15"/>
    </row>
    <row r="29" spans="1:8" ht="15" customHeight="1" x14ac:dyDescent="0.25">
      <c r="A29" s="12">
        <v>11</v>
      </c>
      <c r="B29" s="6" t="s">
        <v>26</v>
      </c>
      <c r="C29" s="18">
        <v>0</v>
      </c>
      <c r="D29" s="10"/>
      <c r="E29" s="10"/>
      <c r="F29" s="15"/>
      <c r="G29" s="15"/>
    </row>
    <row r="30" spans="1:8" x14ac:dyDescent="0.25">
      <c r="A30" s="12">
        <v>12</v>
      </c>
      <c r="B30" s="6" t="s">
        <v>33</v>
      </c>
      <c r="C30" s="18">
        <v>0</v>
      </c>
      <c r="D30" s="10"/>
      <c r="E30" s="10"/>
      <c r="F30" s="15"/>
      <c r="G30" s="15"/>
    </row>
    <row r="31" spans="1:8" ht="23.25" customHeight="1" x14ac:dyDescent="0.3">
      <c r="A31" s="42" t="s">
        <v>15</v>
      </c>
      <c r="B31" s="43"/>
      <c r="C31" s="22"/>
      <c r="D31" s="10"/>
      <c r="E31" s="10"/>
      <c r="F31" s="15"/>
      <c r="G31" s="15"/>
    </row>
    <row r="32" spans="1:8" ht="16.5" customHeight="1" x14ac:dyDescent="0.25">
      <c r="A32" s="5">
        <v>13</v>
      </c>
      <c r="B32" s="4" t="s">
        <v>16</v>
      </c>
      <c r="C32" s="18">
        <v>0</v>
      </c>
      <c r="D32" s="10"/>
      <c r="E32" s="10"/>
      <c r="F32" s="15"/>
      <c r="G32" s="15"/>
    </row>
    <row r="33" spans="1:9" x14ac:dyDescent="0.25">
      <c r="A33" s="3" t="s">
        <v>43</v>
      </c>
      <c r="B33" s="4" t="s">
        <v>31</v>
      </c>
      <c r="C33" s="18">
        <v>0</v>
      </c>
      <c r="D33" s="8"/>
      <c r="E33" s="10"/>
      <c r="F33" s="15"/>
      <c r="I33"/>
    </row>
    <row r="34" spans="1:9" ht="12.75" customHeight="1" x14ac:dyDescent="0.25">
      <c r="A34" s="5">
        <v>15</v>
      </c>
      <c r="B34" s="4" t="s">
        <v>24</v>
      </c>
      <c r="C34" s="18">
        <v>0</v>
      </c>
      <c r="D34" s="8"/>
      <c r="E34" s="10"/>
      <c r="F34" s="15"/>
      <c r="G34" s="15"/>
      <c r="I34"/>
    </row>
    <row r="35" spans="1:9" x14ac:dyDescent="0.25">
      <c r="A35" s="5">
        <v>16</v>
      </c>
      <c r="B35" s="4" t="s">
        <v>17</v>
      </c>
      <c r="C35" s="18">
        <v>0</v>
      </c>
      <c r="D35" s="10"/>
      <c r="E35" s="10"/>
      <c r="F35" s="15"/>
      <c r="I35"/>
    </row>
    <row r="36" spans="1:9" s="28" customFormat="1" ht="14.25" customHeight="1" x14ac:dyDescent="0.25">
      <c r="A36" s="5">
        <v>17</v>
      </c>
      <c r="B36" s="26" t="s">
        <v>18</v>
      </c>
      <c r="C36" s="27">
        <v>0</v>
      </c>
      <c r="D36" s="29"/>
      <c r="E36" s="29"/>
      <c r="F36" s="30"/>
    </row>
    <row r="37" spans="1:9" x14ac:dyDescent="0.25">
      <c r="A37" s="5">
        <v>18</v>
      </c>
      <c r="B37" s="2" t="s">
        <v>19</v>
      </c>
      <c r="C37" s="27">
        <v>0</v>
      </c>
      <c r="D37" s="10"/>
      <c r="E37" s="8"/>
      <c r="I37"/>
    </row>
    <row r="38" spans="1:9" ht="15.75" customHeight="1" x14ac:dyDescent="0.25">
      <c r="A38" s="5">
        <v>19</v>
      </c>
      <c r="B38" s="2" t="s">
        <v>29</v>
      </c>
      <c r="C38" s="18">
        <v>0</v>
      </c>
      <c r="D38" s="8"/>
      <c r="E38" s="8"/>
      <c r="I38"/>
    </row>
    <row r="39" spans="1:9" x14ac:dyDescent="0.25">
      <c r="A39" s="5">
        <v>20</v>
      </c>
      <c r="B39" s="4" t="s">
        <v>20</v>
      </c>
      <c r="C39" s="18">
        <v>0</v>
      </c>
      <c r="D39" s="8"/>
      <c r="E39" s="10"/>
      <c r="I39"/>
    </row>
    <row r="40" spans="1:9" x14ac:dyDescent="0.25">
      <c r="A40" s="5">
        <v>21</v>
      </c>
      <c r="B40" s="4" t="s">
        <v>21</v>
      </c>
      <c r="C40" s="18">
        <v>0</v>
      </c>
      <c r="D40" s="8"/>
      <c r="E40" s="10"/>
      <c r="I40"/>
    </row>
    <row r="41" spans="1:9" x14ac:dyDescent="0.25">
      <c r="A41" s="5">
        <v>22</v>
      </c>
      <c r="B41" s="4" t="s">
        <v>22</v>
      </c>
      <c r="C41" s="18">
        <v>0</v>
      </c>
      <c r="D41" s="8"/>
      <c r="E41" s="10"/>
      <c r="I41"/>
    </row>
    <row r="42" spans="1:9" x14ac:dyDescent="0.25">
      <c r="A42" s="5">
        <v>23</v>
      </c>
      <c r="B42" s="4" t="s">
        <v>23</v>
      </c>
      <c r="C42" s="18">
        <v>0</v>
      </c>
      <c r="D42" s="8"/>
      <c r="E42" s="8"/>
      <c r="I42"/>
    </row>
    <row r="43" spans="1:9" x14ac:dyDescent="0.25">
      <c r="A43" s="5">
        <v>24</v>
      </c>
      <c r="B43" s="4" t="s">
        <v>27</v>
      </c>
      <c r="C43" s="18">
        <v>0</v>
      </c>
      <c r="D43" s="8"/>
      <c r="E43" s="8"/>
      <c r="I43"/>
    </row>
    <row r="44" spans="1:9" x14ac:dyDescent="0.25">
      <c r="A44" s="5">
        <v>25</v>
      </c>
      <c r="B44" s="4" t="s">
        <v>28</v>
      </c>
      <c r="C44" s="18">
        <v>0</v>
      </c>
      <c r="D44" s="8"/>
      <c r="E44" s="8"/>
      <c r="I44"/>
    </row>
    <row r="45" spans="1:9" x14ac:dyDescent="0.25">
      <c r="A45" s="44" t="s">
        <v>32</v>
      </c>
      <c r="B45" s="45"/>
      <c r="C45" s="19">
        <f>+C9+C10</f>
        <v>83316438.25</v>
      </c>
      <c r="D45" s="8"/>
      <c r="E45" s="8"/>
      <c r="I45"/>
    </row>
    <row r="46" spans="1:9" ht="31.5" customHeight="1" x14ac:dyDescent="0.25">
      <c r="A46" s="46"/>
      <c r="B46" s="46"/>
      <c r="C46" s="46"/>
      <c r="D46" s="8"/>
      <c r="E46" s="8"/>
      <c r="I46"/>
    </row>
    <row r="47" spans="1:9" x14ac:dyDescent="0.25">
      <c r="D47" s="8"/>
      <c r="E47" s="8"/>
      <c r="I47"/>
    </row>
    <row r="48" spans="1:9" x14ac:dyDescent="0.25">
      <c r="C48" s="24"/>
      <c r="I48"/>
    </row>
    <row r="49" spans="3:9" x14ac:dyDescent="0.25">
      <c r="C49" s="25"/>
      <c r="I49"/>
    </row>
    <row r="50" spans="3:9" x14ac:dyDescent="0.25">
      <c r="C50" s="25"/>
      <c r="I50"/>
    </row>
    <row r="51" spans="3:9" x14ac:dyDescent="0.25">
      <c r="C51" s="25"/>
      <c r="I51"/>
    </row>
    <row r="52" spans="3:9" x14ac:dyDescent="0.25">
      <c r="C52" s="25"/>
      <c r="I52"/>
    </row>
  </sheetData>
  <mergeCells count="10">
    <mergeCell ref="A12:B12"/>
    <mergeCell ref="A13:B13"/>
    <mergeCell ref="A31:B31"/>
    <mergeCell ref="A45:B45"/>
    <mergeCell ref="A46:C46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01.02.2023</vt:lpstr>
      <vt:lpstr>Sheet2</vt:lpstr>
      <vt:lpstr>'01.02.2023'!Print_Area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2023-01-16T07:27:22Z</cp:lastPrinted>
  <dcterms:created xsi:type="dcterms:W3CDTF">2018-11-22T10:48:44Z</dcterms:created>
  <dcterms:modified xsi:type="dcterms:W3CDTF">2023-02-13T07:36:30Z</dcterms:modified>
</cp:coreProperties>
</file>