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11.2022\"/>
    </mc:Choice>
  </mc:AlternateContent>
  <bookViews>
    <workbookView xWindow="120" yWindow="120" windowWidth="15480" windowHeight="11640"/>
  </bookViews>
  <sheets>
    <sheet name="01.11.2022" sheetId="1" r:id="rId1"/>
    <sheet name="Sheet2" sheetId="2" r:id="rId2"/>
  </sheets>
  <definedNames>
    <definedName name="_xlnm.Print_Area" localSheetId="0">'01.11.2022'!$A$1:$E$72</definedName>
  </definedNames>
  <calcPr calcId="152511"/>
</workbook>
</file>

<file path=xl/calcChain.xml><?xml version="1.0" encoding="utf-8"?>
<calcChain xmlns="http://schemas.openxmlformats.org/spreadsheetml/2006/main">
  <c r="C4" i="1" l="1"/>
  <c r="C9" i="1" l="1"/>
  <c r="C71" i="1" s="1"/>
  <c r="C7" i="1" l="1"/>
  <c r="C11" i="1" l="1"/>
  <c r="C12" i="1" s="1"/>
</calcChain>
</file>

<file path=xl/sharedStrings.xml><?xml version="1.0" encoding="utf-8"?>
<sst xmlns="http://schemas.openxmlformats.org/spreadsheetml/2006/main" count="104" uniqueCount="96">
  <si>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</si>
  <si>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</si>
  <si>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</si>
  <si>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</si>
  <si>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</si>
  <si>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</si>
  <si>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</si>
  <si>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</si>
  <si>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</si>
  <si>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</si>
  <si>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</si>
  <si>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</si>
  <si>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</si>
  <si>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</si>
  <si>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</si>
  <si>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</si>
  <si>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</si>
  <si>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</si>
  <si>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</si>
  <si>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</si>
  <si>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</si>
  <si>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</si>
  <si>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</si>
  <si>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</si>
  <si>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</si>
  <si>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</si>
  <si>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</si>
  <si>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</si>
  <si>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</si>
  <si>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</si>
  <si>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</si>
  <si>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</si>
  <si>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</si>
  <si>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</si>
  <si>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</si>
  <si>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</si>
  <si>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</si>
  <si>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</si>
  <si>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</si>
  <si>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</si>
  <si>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</si>
  <si>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</si>
  <si>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</si>
  <si>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</si>
  <si>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</si>
  <si>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</si>
  <si>
    <t xml:space="preserve">0014           </t>
  </si>
  <si>
    <t>ECO TRADE</t>
  </si>
  <si>
    <t xml:space="preserve">0550           </t>
  </si>
  <si>
    <t>PHOENIX PHARMA</t>
  </si>
  <si>
    <t xml:space="preserve">0803           </t>
  </si>
  <si>
    <t>INSTITUT  TORLAK BEOGRAD</t>
  </si>
  <si>
    <t xml:space="preserve">0830           </t>
  </si>
  <si>
    <t>ADOC BEOGRAD</t>
  </si>
  <si>
    <t xml:space="preserve">1088           </t>
  </si>
  <si>
    <t>VEGA VALJEVO</t>
  </si>
  <si>
    <t xml:space="preserve">1131           </t>
  </si>
  <si>
    <t>FARMALOGIST DOO</t>
  </si>
  <si>
    <t xml:space="preserve">1210           </t>
  </si>
  <si>
    <t>MAGNA PHARMACIJA BEOGRAD</t>
  </si>
  <si>
    <t xml:space="preserve">2477           </t>
  </si>
  <si>
    <t>BEOHEM-3</t>
  </si>
  <si>
    <t xml:space="preserve">2581           </t>
  </si>
  <si>
    <t>INO-PHARM  D.O.O.</t>
  </si>
  <si>
    <t xml:space="preserve">2635           </t>
  </si>
  <si>
    <t>INPHARM  CO DOO</t>
  </si>
  <si>
    <t xml:space="preserve">2954           </t>
  </si>
  <si>
    <t>BOEHRINGER INGELHEIM</t>
  </si>
  <si>
    <t xml:space="preserve">333334         </t>
  </si>
  <si>
    <t>SOPHARMA TRADING DOO</t>
  </si>
  <si>
    <t xml:space="preserve">3790           </t>
  </si>
  <si>
    <t>MEDICA LINEA PHARM DOO nevaži</t>
  </si>
  <si>
    <t xml:space="preserve">1194           </t>
  </si>
  <si>
    <t>PHARMA SWISS BEOGRAD</t>
  </si>
  <si>
    <t xml:space="preserve">1388           </t>
  </si>
  <si>
    <t>NARCISSUS DOO račun ne važi</t>
  </si>
  <si>
    <t xml:space="preserve">0153           </t>
  </si>
  <si>
    <t>SOULMEDICAL DOO</t>
  </si>
  <si>
    <t xml:space="preserve">1035           </t>
  </si>
  <si>
    <t>VICOR</t>
  </si>
  <si>
    <t xml:space="preserve">2739           </t>
  </si>
  <si>
    <t>NEOMEDICA   DOO  BEOGRAD</t>
  </si>
  <si>
    <t xml:space="preserve">226633         </t>
  </si>
  <si>
    <t>MEHANOPRINT</t>
  </si>
  <si>
    <t xml:space="preserve">35555          </t>
  </si>
  <si>
    <t>GALEB  ELECTRONIC DOO</t>
  </si>
  <si>
    <t xml:space="preserve">5561           </t>
  </si>
  <si>
    <t>LINDE GAS SRBIJA AD BEČEJ</t>
  </si>
  <si>
    <t xml:space="preserve">0377           </t>
  </si>
  <si>
    <t>SRBIJAGAS BEOGRAD</t>
  </si>
  <si>
    <t xml:space="preserve">0978           </t>
  </si>
  <si>
    <t>JKP ČAČAK ZA GREJANJE ČAČAK</t>
  </si>
  <si>
    <t xml:space="preserve">3497           </t>
  </si>
  <si>
    <t>EPS SNABDEVANJE BEOGRAD</t>
  </si>
  <si>
    <t xml:space="preserve">3893           </t>
  </si>
  <si>
    <t>DOM ZDRAVLJA "ČAČAK"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</si>
</sst>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9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6">
    <xf numFmtId="0" fontId="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6" fillId="0" borderId="0"/>
    <xf numFmtId="0" fontId="86" fillId="0" borderId="0"/>
    <xf numFmtId="0" fontId="8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7" fillId="0" borderId="0"/>
    <xf numFmtId="0" fontId="7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94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90" fillId="0" borderId="0" xfId="0" applyNumberFormat="1" applyFont="1" applyAlignment="1" applyProtection="1">
      <alignment horizontal="center"/>
      <protection locked="0"/>
    </xf>
    <xf numFmtId="0" fontId="89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95" fillId="0" borderId="1" xfId="0" applyNumberFormat="1" applyFont="1" applyBorder="1" applyProtection="1">
      <protection locked="0"/>
    </xf>
    <xf numFmtId="165" fontId="95" fillId="0" borderId="1" xfId="0" applyNumberFormat="1" applyFont="1" applyBorder="1" applyProtection="1"/>
    <xf numFmtId="0" fontId="95" fillId="0" borderId="1" xfId="0" applyFont="1" applyBorder="1" applyProtection="1">
      <protection locked="0"/>
    </xf>
    <xf numFmtId="164" fontId="95" fillId="0" borderId="1" xfId="0" applyNumberFormat="1" applyFont="1" applyBorder="1" applyProtection="1"/>
    <xf numFmtId="0" fontId="96" fillId="0" borderId="1" xfId="0" applyFont="1" applyBorder="1" applyAlignment="1">
      <alignment wrapText="1"/>
    </xf>
    <xf numFmtId="0" fontId="95" fillId="0" borderId="0" xfId="0" applyFont="1"/>
    <xf numFmtId="165" fontId="95" fillId="0" borderId="0" xfId="0" applyNumberFormat="1" applyFont="1"/>
    <xf numFmtId="4" fontId="95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95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97" fillId="0" borderId="1" xfId="0" applyNumberFormat="1" applyFont="1" applyBorder="1" applyProtection="1"/>
    <xf numFmtId="0" fontId="88" fillId="0" borderId="2" xfId="0" applyFont="1" applyBorder="1" applyAlignment="1" applyProtection="1">
      <alignment horizontal="right"/>
    </xf>
    <xf numFmtId="0" fontId="88" fillId="0" borderId="3" xfId="0" applyFont="1" applyBorder="1" applyAlignment="1" applyProtection="1">
      <alignment horizontal="right"/>
    </xf>
    <xf numFmtId="0" fontId="89" fillId="0" borderId="1" xfId="0" applyFont="1" applyBorder="1" applyAlignment="1" applyProtection="1">
      <alignment horizontal="center"/>
    </xf>
    <xf numFmtId="0" fontId="89" fillId="0" borderId="2" xfId="0" applyFont="1" applyBorder="1" applyAlignment="1">
      <alignment horizontal="center" vertical="center" wrapText="1"/>
    </xf>
    <xf numFmtId="0" fontId="89" fillId="0" borderId="3" xfId="0" applyFont="1" applyBorder="1" applyAlignment="1">
      <alignment horizontal="center" vertical="center" wrapText="1"/>
    </xf>
    <xf numFmtId="0" fontId="88" fillId="0" borderId="2" xfId="0" applyFont="1" applyBorder="1" applyAlignment="1">
      <alignment horizontal="right"/>
    </xf>
    <xf numFmtId="0" fontId="88" fillId="0" borderId="3" xfId="0" applyFont="1" applyBorder="1" applyAlignment="1">
      <alignment horizontal="right"/>
    </xf>
    <xf numFmtId="0" fontId="93" fillId="0" borderId="5" xfId="0" applyFont="1" applyBorder="1" applyAlignment="1">
      <alignment horizontal="left" vertical="center" wrapText="1"/>
    </xf>
    <xf numFmtId="0" fontId="91" fillId="0" borderId="0" xfId="0" applyFont="1" applyAlignment="1" applyProtection="1">
      <alignment horizontal="center" vertical="center"/>
      <protection locked="0"/>
    </xf>
    <xf numFmtId="0" fontId="89" fillId="0" borderId="4" xfId="0" applyFont="1" applyBorder="1" applyAlignment="1" applyProtection="1">
      <alignment horizontal="center" vertical="center" wrapText="1"/>
    </xf>
    <xf numFmtId="0" fontId="88" fillId="0" borderId="2" xfId="0" applyFont="1" applyBorder="1" applyAlignment="1" applyProtection="1">
      <alignment horizontal="right" vertical="top" wrapText="1"/>
    </xf>
    <xf numFmtId="0" fontId="88" fillId="0" borderId="3" xfId="0" applyFont="1" applyBorder="1" applyAlignment="1" applyProtection="1">
      <alignment horizontal="right" vertical="top" wrapText="1"/>
    </xf>
    <xf numFmtId="0" fontId="89" fillId="0" borderId="2" xfId="0" applyFont="1" applyBorder="1" applyAlignment="1" applyProtection="1">
      <alignment horizontal="center" vertical="center"/>
    </xf>
    <xf numFmtId="0" fontId="89" fillId="0" borderId="3" xfId="0" applyFont="1" applyBorder="1" applyAlignment="1" applyProtection="1">
      <alignment horizontal="center" vertical="center"/>
    </xf>
    <xf numFmtId="0" fontId="88" fillId="0" borderId="1" xfId="0" applyFont="1" applyBorder="1" applyAlignment="1" applyProtection="1">
      <alignment horizontal="right"/>
    </xf>
    <xf numFmtId="49" fontId="98" fillId="0" borderId="1" xfId="325" applyNumberFormat="1" applyFont="1" applyBorder="1"/>
    <xf numFmtId="4" fontId="98" fillId="0" borderId="1" xfId="325" applyNumberFormat="1" applyFont="1" applyBorder="1"/>
  </cellXfs>
  <cellStyles count="326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view="pageBreakPreview" topLeftCell="A22" zoomScale="86" zoomScaleSheetLayoutView="86" workbookViewId="0">
      <selection activeCell="D49" sqref="D49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40" t="s">
        <v>30</v>
      </c>
      <c r="B1" s="40"/>
      <c r="C1" s="40"/>
    </row>
    <row r="2" spans="1:8" ht="34.5" customHeight="1" x14ac:dyDescent="0.3">
      <c r="A2" s="41" t="s">
        <v>1</v>
      </c>
      <c r="B2" s="41"/>
      <c r="C2" s="41"/>
      <c r="D2" s="14" t="s">
        <v>0</v>
      </c>
      <c r="E2" s="13">
        <v>44866</v>
      </c>
    </row>
    <row r="3" spans="1:8" x14ac:dyDescent="0.25">
      <c r="A3" s="12">
        <v>1</v>
      </c>
      <c r="B3" s="11" t="s">
        <v>2</v>
      </c>
      <c r="C3" s="18">
        <v>1670117.93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f>93445989.86-33970</f>
        <v>93412019.859999999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33970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42" t="s">
        <v>6</v>
      </c>
      <c r="B7" s="43"/>
      <c r="C7" s="19">
        <f>SUM(C3:C6)</f>
        <v>95116107.790000007</v>
      </c>
      <c r="D7" s="8"/>
      <c r="E7" s="9"/>
    </row>
    <row r="8" spans="1:8" ht="24.75" customHeight="1" x14ac:dyDescent="0.25">
      <c r="A8" s="44" t="s">
        <v>7</v>
      </c>
      <c r="B8" s="45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+C14+C15+C16+C17+C18+C19+C20+C21+C22+C27+C28+C29+C33+C34+C36+C50+C54+C56+C57+C58+C59+C61+C66+C68+C67+C69+C70</f>
        <v>93809034.289999992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46" t="s">
        <v>9</v>
      </c>
      <c r="B11" s="46"/>
      <c r="C11" s="21">
        <f>+C9</f>
        <v>93809034.289999992</v>
      </c>
      <c r="D11" s="10"/>
      <c r="E11" s="10"/>
      <c r="G11" s="15"/>
    </row>
    <row r="12" spans="1:8" x14ac:dyDescent="0.25">
      <c r="A12" s="32" t="s">
        <v>10</v>
      </c>
      <c r="B12" s="33"/>
      <c r="C12" s="31">
        <f>+C7-C11</f>
        <v>1307073.5000000149</v>
      </c>
      <c r="D12" s="10"/>
      <c r="E12" s="10"/>
      <c r="F12" s="15"/>
      <c r="G12" s="15"/>
      <c r="H12" s="15"/>
    </row>
    <row r="13" spans="1:8" ht="18.75" x14ac:dyDescent="0.3">
      <c r="A13" s="34" t="s">
        <v>11</v>
      </c>
      <c r="B13" s="34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71720565.030000001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8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8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8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8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8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8" x14ac:dyDescent="0.25">
      <c r="A22" s="12">
        <v>7</v>
      </c>
      <c r="B22" s="6" t="s">
        <v>14</v>
      </c>
      <c r="C22" s="18">
        <v>9473042.5700000003</v>
      </c>
      <c r="D22" s="10"/>
      <c r="E22" s="10"/>
      <c r="F22" s="15"/>
      <c r="G22" s="15"/>
      <c r="H22" s="15"/>
    </row>
    <row r="23" spans="1:8" x14ac:dyDescent="0.25">
      <c r="A23" s="47" t="s">
        <v>88</v>
      </c>
      <c r="B23" s="47" t="s">
        <v>89</v>
      </c>
      <c r="C23" s="48">
        <v>3104730.21</v>
      </c>
      <c r="D23" s="10"/>
      <c r="E23" s="10"/>
      <c r="F23" s="15"/>
      <c r="G23" s="15"/>
      <c r="H23" s="15"/>
    </row>
    <row r="24" spans="1:8" x14ac:dyDescent="0.25">
      <c r="A24" s="47" t="s">
        <v>90</v>
      </c>
      <c r="B24" s="47" t="s">
        <v>91</v>
      </c>
      <c r="C24" s="48">
        <v>10527.14</v>
      </c>
      <c r="D24" s="10"/>
      <c r="E24" s="10"/>
      <c r="F24" s="15"/>
      <c r="G24" s="15"/>
      <c r="H24" s="15"/>
    </row>
    <row r="25" spans="1:8" x14ac:dyDescent="0.25">
      <c r="A25" s="47" t="s">
        <v>92</v>
      </c>
      <c r="B25" s="47" t="s">
        <v>93</v>
      </c>
      <c r="C25" s="48">
        <v>6335133.8600000003</v>
      </c>
      <c r="D25" s="10"/>
      <c r="E25" s="10"/>
      <c r="F25" s="15"/>
      <c r="G25" s="15"/>
      <c r="H25" s="15"/>
    </row>
    <row r="26" spans="1:8" x14ac:dyDescent="0.25">
      <c r="A26" s="47" t="s">
        <v>94</v>
      </c>
      <c r="B26" s="47" t="s">
        <v>95</v>
      </c>
      <c r="C26" s="48">
        <v>22651.360000000001</v>
      </c>
      <c r="D26" s="10"/>
      <c r="E26" s="10"/>
      <c r="F26" s="15"/>
      <c r="G26" s="15"/>
      <c r="H26" s="15"/>
    </row>
    <row r="27" spans="1:8" x14ac:dyDescent="0.25">
      <c r="A27" s="12">
        <v>8</v>
      </c>
      <c r="B27" s="6" t="s">
        <v>38</v>
      </c>
      <c r="C27" s="18">
        <v>0</v>
      </c>
      <c r="D27" s="10"/>
      <c r="E27" s="10"/>
      <c r="F27" s="15"/>
      <c r="G27" s="15"/>
      <c r="H27" s="15"/>
    </row>
    <row r="28" spans="1:8" x14ac:dyDescent="0.25">
      <c r="A28" s="12">
        <v>9</v>
      </c>
      <c r="B28" s="6" t="s">
        <v>34</v>
      </c>
      <c r="C28" s="18">
        <v>0</v>
      </c>
      <c r="D28" s="10"/>
      <c r="E28" s="10"/>
      <c r="F28" s="15"/>
      <c r="G28" s="15"/>
      <c r="H28" s="15"/>
    </row>
    <row r="29" spans="1:8" ht="16.5" customHeight="1" x14ac:dyDescent="0.25">
      <c r="A29" s="12">
        <v>10</v>
      </c>
      <c r="B29" s="17" t="s">
        <v>37</v>
      </c>
      <c r="C29" s="18">
        <v>216970.55</v>
      </c>
      <c r="D29" s="10"/>
      <c r="E29" s="10"/>
      <c r="F29" s="15"/>
      <c r="G29" s="15"/>
      <c r="H29" s="15"/>
    </row>
    <row r="30" spans="1:8" ht="16.5" customHeight="1" x14ac:dyDescent="0.25">
      <c r="A30" s="47" t="s">
        <v>82</v>
      </c>
      <c r="B30" s="47" t="s">
        <v>83</v>
      </c>
      <c r="C30" s="48">
        <v>197155.20000000001</v>
      </c>
      <c r="D30" s="10"/>
      <c r="E30" s="10"/>
      <c r="F30" s="15"/>
      <c r="G30" s="15"/>
      <c r="H30" s="15"/>
    </row>
    <row r="31" spans="1:8" ht="16.5" customHeight="1" x14ac:dyDescent="0.25">
      <c r="A31" s="47" t="s">
        <v>84</v>
      </c>
      <c r="B31" s="47" t="s">
        <v>85</v>
      </c>
      <c r="C31" s="48">
        <v>1434</v>
      </c>
      <c r="D31" s="10"/>
      <c r="E31" s="10"/>
      <c r="F31" s="15"/>
      <c r="G31" s="15"/>
      <c r="H31" s="15"/>
    </row>
    <row r="32" spans="1:8" ht="16.5" customHeight="1" x14ac:dyDescent="0.25">
      <c r="A32" s="47" t="s">
        <v>86</v>
      </c>
      <c r="B32" s="47" t="s">
        <v>87</v>
      </c>
      <c r="C32" s="48">
        <v>1200</v>
      </c>
      <c r="D32" s="10"/>
      <c r="E32" s="10"/>
      <c r="F32" s="15"/>
      <c r="G32" s="15"/>
      <c r="H32" s="15"/>
    </row>
    <row r="33" spans="1:7" ht="15" customHeight="1" x14ac:dyDescent="0.25">
      <c r="A33" s="12">
        <v>11</v>
      </c>
      <c r="B33" s="6" t="s">
        <v>26</v>
      </c>
      <c r="C33" s="18">
        <v>0</v>
      </c>
      <c r="D33" s="10"/>
      <c r="E33" s="10"/>
      <c r="F33" s="15"/>
      <c r="G33" s="15"/>
    </row>
    <row r="34" spans="1:7" x14ac:dyDescent="0.25">
      <c r="A34" s="12">
        <v>12</v>
      </c>
      <c r="B34" s="6" t="s">
        <v>33</v>
      </c>
      <c r="C34" s="18">
        <v>0</v>
      </c>
      <c r="D34" s="10"/>
      <c r="E34" s="10"/>
      <c r="F34" s="15"/>
      <c r="G34" s="15"/>
    </row>
    <row r="35" spans="1:7" ht="23.25" customHeight="1" x14ac:dyDescent="0.3">
      <c r="A35" s="35" t="s">
        <v>15</v>
      </c>
      <c r="B35" s="36"/>
      <c r="C35" s="22"/>
      <c r="D35" s="10"/>
      <c r="E35" s="10"/>
      <c r="F35" s="15"/>
      <c r="G35" s="15"/>
    </row>
    <row r="36" spans="1:7" x14ac:dyDescent="0.25">
      <c r="A36" s="5">
        <v>13</v>
      </c>
      <c r="B36" s="4" t="s">
        <v>16</v>
      </c>
      <c r="C36" s="18">
        <v>7096549.9100000001</v>
      </c>
      <c r="D36" s="10"/>
      <c r="E36" s="10"/>
      <c r="F36" s="15"/>
      <c r="G36" s="15"/>
    </row>
    <row r="37" spans="1:7" x14ac:dyDescent="0.25">
      <c r="A37" s="47" t="s">
        <v>46</v>
      </c>
      <c r="B37" s="47" t="s">
        <v>47</v>
      </c>
      <c r="C37" s="48">
        <v>77000</v>
      </c>
      <c r="D37" s="10"/>
      <c r="E37" s="10"/>
      <c r="F37" s="15"/>
      <c r="G37" s="15"/>
    </row>
    <row r="38" spans="1:7" x14ac:dyDescent="0.25">
      <c r="A38" s="47" t="s">
        <v>48</v>
      </c>
      <c r="B38" s="47" t="s">
        <v>49</v>
      </c>
      <c r="C38" s="48">
        <v>156750</v>
      </c>
      <c r="D38" s="10"/>
      <c r="E38" s="10"/>
      <c r="F38" s="15"/>
      <c r="G38" s="15"/>
    </row>
    <row r="39" spans="1:7" x14ac:dyDescent="0.25">
      <c r="A39" s="47" t="s">
        <v>50</v>
      </c>
      <c r="B39" s="47" t="s">
        <v>51</v>
      </c>
      <c r="C39" s="48">
        <v>48199.9</v>
      </c>
      <c r="D39" s="10"/>
      <c r="E39" s="10"/>
      <c r="F39" s="15"/>
      <c r="G39" s="15"/>
    </row>
    <row r="40" spans="1:7" x14ac:dyDescent="0.25">
      <c r="A40" s="47" t="s">
        <v>52</v>
      </c>
      <c r="B40" s="47" t="s">
        <v>53</v>
      </c>
      <c r="C40" s="48">
        <v>81092.55</v>
      </c>
      <c r="D40" s="10"/>
      <c r="E40" s="10"/>
      <c r="F40" s="15"/>
      <c r="G40" s="15"/>
    </row>
    <row r="41" spans="1:7" x14ac:dyDescent="0.25">
      <c r="A41" s="47" t="s">
        <v>54</v>
      </c>
      <c r="B41" s="47" t="s">
        <v>55</v>
      </c>
      <c r="C41" s="48">
        <v>271576.34999999998</v>
      </c>
      <c r="D41" s="10"/>
      <c r="E41" s="10"/>
      <c r="F41" s="15"/>
      <c r="G41" s="15"/>
    </row>
    <row r="42" spans="1:7" x14ac:dyDescent="0.25">
      <c r="A42" s="47" t="s">
        <v>56</v>
      </c>
      <c r="B42" s="47" t="s">
        <v>57</v>
      </c>
      <c r="C42" s="48">
        <v>344865.18</v>
      </c>
      <c r="D42" s="10"/>
      <c r="E42" s="10"/>
      <c r="F42" s="15"/>
      <c r="G42" s="15"/>
    </row>
    <row r="43" spans="1:7" x14ac:dyDescent="0.25">
      <c r="A43" s="47" t="s">
        <v>58</v>
      </c>
      <c r="B43" s="47" t="s">
        <v>59</v>
      </c>
      <c r="C43" s="48">
        <v>1603229.1</v>
      </c>
      <c r="D43" s="10"/>
      <c r="E43" s="10"/>
      <c r="F43" s="15"/>
      <c r="G43" s="15"/>
    </row>
    <row r="44" spans="1:7" x14ac:dyDescent="0.25">
      <c r="A44" s="47" t="s">
        <v>60</v>
      </c>
      <c r="B44" s="47" t="s">
        <v>61</v>
      </c>
      <c r="C44" s="48">
        <v>334950</v>
      </c>
      <c r="D44" s="10"/>
      <c r="E44" s="10"/>
      <c r="F44" s="15"/>
      <c r="G44" s="15"/>
    </row>
    <row r="45" spans="1:7" x14ac:dyDescent="0.25">
      <c r="A45" s="47" t="s">
        <v>62</v>
      </c>
      <c r="B45" s="47" t="s">
        <v>63</v>
      </c>
      <c r="C45" s="48">
        <v>191009.92000000001</v>
      </c>
      <c r="D45" s="10"/>
      <c r="E45" s="10"/>
      <c r="F45" s="15"/>
      <c r="G45" s="15"/>
    </row>
    <row r="46" spans="1:7" x14ac:dyDescent="0.25">
      <c r="A46" s="47" t="s">
        <v>64</v>
      </c>
      <c r="B46" s="47" t="s">
        <v>65</v>
      </c>
      <c r="C46" s="48">
        <v>68411.64</v>
      </c>
      <c r="D46" s="10"/>
      <c r="E46" s="10"/>
      <c r="F46" s="15"/>
      <c r="G46" s="15"/>
    </row>
    <row r="47" spans="1:7" x14ac:dyDescent="0.25">
      <c r="A47" s="47" t="s">
        <v>66</v>
      </c>
      <c r="B47" s="47" t="s">
        <v>67</v>
      </c>
      <c r="C47" s="48">
        <v>1521540.68</v>
      </c>
      <c r="D47" s="10"/>
      <c r="E47" s="10"/>
      <c r="F47" s="15"/>
      <c r="G47" s="15"/>
    </row>
    <row r="48" spans="1:7" x14ac:dyDescent="0.25">
      <c r="A48" s="47" t="s">
        <v>68</v>
      </c>
      <c r="B48" s="47" t="s">
        <v>69</v>
      </c>
      <c r="C48" s="48">
        <v>1221019.19</v>
      </c>
      <c r="D48" s="10"/>
      <c r="E48" s="10"/>
      <c r="F48" s="15"/>
      <c r="G48" s="15"/>
    </row>
    <row r="49" spans="1:9" x14ac:dyDescent="0.25">
      <c r="A49" s="47" t="s">
        <v>70</v>
      </c>
      <c r="B49" s="47" t="s">
        <v>71</v>
      </c>
      <c r="C49" s="48">
        <v>1176905.3999999999</v>
      </c>
      <c r="D49" s="10"/>
      <c r="E49" s="10"/>
      <c r="F49" s="15"/>
      <c r="G49" s="15"/>
    </row>
    <row r="50" spans="1:9" ht="15.75" customHeight="1" x14ac:dyDescent="0.25">
      <c r="A50" s="3" t="s">
        <v>43</v>
      </c>
      <c r="B50" s="4" t="s">
        <v>31</v>
      </c>
      <c r="C50" s="18">
        <v>1425444.61</v>
      </c>
      <c r="D50" s="8"/>
      <c r="E50" s="10"/>
      <c r="F50" s="15"/>
      <c r="I50"/>
    </row>
    <row r="51" spans="1:9" ht="15.75" customHeight="1" x14ac:dyDescent="0.25">
      <c r="A51" s="47" t="s">
        <v>72</v>
      </c>
      <c r="B51" s="47" t="s">
        <v>73</v>
      </c>
      <c r="C51" s="48">
        <v>1276547.03</v>
      </c>
      <c r="D51" s="8"/>
      <c r="E51" s="10"/>
      <c r="F51" s="15"/>
      <c r="I51"/>
    </row>
    <row r="52" spans="1:9" ht="15.75" customHeight="1" x14ac:dyDescent="0.25">
      <c r="A52" s="47" t="s">
        <v>62</v>
      </c>
      <c r="B52" s="47" t="s">
        <v>63</v>
      </c>
      <c r="C52" s="48">
        <v>98366.399999999994</v>
      </c>
      <c r="D52" s="8"/>
      <c r="E52" s="10"/>
      <c r="F52" s="15"/>
      <c r="I52"/>
    </row>
    <row r="53" spans="1:9" ht="15.75" customHeight="1" x14ac:dyDescent="0.25">
      <c r="A53" s="47" t="s">
        <v>68</v>
      </c>
      <c r="B53" s="47" t="s">
        <v>69</v>
      </c>
      <c r="C53" s="48">
        <v>50531.18</v>
      </c>
      <c r="D53" s="8"/>
      <c r="E53" s="10"/>
      <c r="F53" s="15"/>
      <c r="I53"/>
    </row>
    <row r="54" spans="1:9" x14ac:dyDescent="0.25">
      <c r="A54" s="5">
        <v>15</v>
      </c>
      <c r="B54" s="4" t="s">
        <v>24</v>
      </c>
      <c r="C54" s="18">
        <v>119213.62</v>
      </c>
      <c r="D54" s="8"/>
      <c r="E54" s="10"/>
      <c r="F54" s="15"/>
      <c r="G54" s="15"/>
      <c r="I54"/>
    </row>
    <row r="55" spans="1:9" x14ac:dyDescent="0.25">
      <c r="A55" s="47" t="s">
        <v>52</v>
      </c>
      <c r="B55" s="47" t="s">
        <v>53</v>
      </c>
      <c r="C55" s="48">
        <v>119213.62</v>
      </c>
      <c r="D55" s="8"/>
      <c r="E55" s="10"/>
      <c r="F55" s="15"/>
      <c r="G55" s="15"/>
      <c r="I55"/>
    </row>
    <row r="56" spans="1:9" x14ac:dyDescent="0.25">
      <c r="A56" s="5">
        <v>16</v>
      </c>
      <c r="B56" s="4" t="s">
        <v>17</v>
      </c>
      <c r="C56" s="18">
        <v>0</v>
      </c>
      <c r="D56" s="10"/>
      <c r="E56" s="10"/>
      <c r="F56" s="15"/>
      <c r="I56"/>
    </row>
    <row r="57" spans="1:9" s="28" customFormat="1" ht="14.25" customHeight="1" x14ac:dyDescent="0.25">
      <c r="A57" s="5">
        <v>17</v>
      </c>
      <c r="B57" s="26" t="s">
        <v>18</v>
      </c>
      <c r="C57" s="27">
        <v>0</v>
      </c>
      <c r="D57" s="29"/>
      <c r="E57" s="29"/>
      <c r="F57" s="30"/>
    </row>
    <row r="58" spans="1:9" x14ac:dyDescent="0.25">
      <c r="A58" s="5">
        <v>18</v>
      </c>
      <c r="B58" s="2" t="s">
        <v>19</v>
      </c>
      <c r="C58" s="27">
        <v>0</v>
      </c>
      <c r="D58" s="10"/>
      <c r="E58" s="8"/>
      <c r="I58"/>
    </row>
    <row r="59" spans="1:9" ht="15.75" customHeight="1" x14ac:dyDescent="0.25">
      <c r="A59" s="5">
        <v>19</v>
      </c>
      <c r="B59" s="2" t="s">
        <v>29</v>
      </c>
      <c r="C59" s="18">
        <v>1244540</v>
      </c>
      <c r="D59" s="8"/>
      <c r="E59" s="8"/>
      <c r="I59"/>
    </row>
    <row r="60" spans="1:9" ht="15.75" customHeight="1" x14ac:dyDescent="0.25">
      <c r="A60" s="47" t="s">
        <v>74</v>
      </c>
      <c r="B60" s="47" t="s">
        <v>75</v>
      </c>
      <c r="C60" s="48">
        <v>1244540</v>
      </c>
      <c r="D60" s="8"/>
      <c r="E60" s="8"/>
      <c r="I60"/>
    </row>
    <row r="61" spans="1:9" x14ac:dyDescent="0.25">
      <c r="A61" s="5">
        <v>20</v>
      </c>
      <c r="B61" s="4" t="s">
        <v>20</v>
      </c>
      <c r="C61" s="18">
        <v>1140150</v>
      </c>
      <c r="D61" s="8"/>
      <c r="E61" s="10"/>
      <c r="I61"/>
    </row>
    <row r="62" spans="1:9" x14ac:dyDescent="0.25">
      <c r="A62" s="47" t="s">
        <v>76</v>
      </c>
      <c r="B62" s="47" t="s">
        <v>77</v>
      </c>
      <c r="C62" s="48">
        <v>304040</v>
      </c>
      <c r="D62" s="8"/>
      <c r="E62" s="10"/>
      <c r="I62"/>
    </row>
    <row r="63" spans="1:9" x14ac:dyDescent="0.25">
      <c r="A63" s="47" t="s">
        <v>78</v>
      </c>
      <c r="B63" s="47" t="s">
        <v>79</v>
      </c>
      <c r="C63" s="48">
        <v>304040</v>
      </c>
      <c r="D63" s="8"/>
      <c r="E63" s="10"/>
      <c r="I63"/>
    </row>
    <row r="64" spans="1:9" x14ac:dyDescent="0.25">
      <c r="A64" s="47" t="s">
        <v>80</v>
      </c>
      <c r="B64" s="47" t="s">
        <v>81</v>
      </c>
      <c r="C64" s="48">
        <v>76010</v>
      </c>
      <c r="D64" s="8"/>
      <c r="E64" s="10"/>
      <c r="I64"/>
    </row>
    <row r="65" spans="1:9" x14ac:dyDescent="0.25">
      <c r="A65" s="47" t="s">
        <v>70</v>
      </c>
      <c r="B65" s="47" t="s">
        <v>71</v>
      </c>
      <c r="C65" s="48">
        <v>456060</v>
      </c>
      <c r="D65" s="8"/>
      <c r="E65" s="10"/>
      <c r="I65"/>
    </row>
    <row r="66" spans="1:9" x14ac:dyDescent="0.25">
      <c r="A66" s="5">
        <v>21</v>
      </c>
      <c r="B66" s="4" t="s">
        <v>21</v>
      </c>
      <c r="C66" s="18">
        <v>0</v>
      </c>
      <c r="D66" s="8"/>
      <c r="E66" s="10"/>
      <c r="I66"/>
    </row>
    <row r="67" spans="1:9" x14ac:dyDescent="0.25">
      <c r="A67" s="5">
        <v>22</v>
      </c>
      <c r="B67" s="4" t="s">
        <v>22</v>
      </c>
      <c r="C67" s="18">
        <v>0</v>
      </c>
      <c r="D67" s="8"/>
      <c r="E67" s="10"/>
      <c r="I67"/>
    </row>
    <row r="68" spans="1:9" x14ac:dyDescent="0.25">
      <c r="A68" s="5">
        <v>23</v>
      </c>
      <c r="B68" s="4" t="s">
        <v>23</v>
      </c>
      <c r="C68" s="18">
        <v>0</v>
      </c>
      <c r="D68" s="8"/>
      <c r="E68" s="8"/>
      <c r="I68"/>
    </row>
    <row r="69" spans="1:9" x14ac:dyDescent="0.25">
      <c r="A69" s="5">
        <v>24</v>
      </c>
      <c r="B69" s="4" t="s">
        <v>27</v>
      </c>
      <c r="C69" s="18">
        <v>0</v>
      </c>
      <c r="D69" s="8"/>
      <c r="E69" s="8"/>
      <c r="I69"/>
    </row>
    <row r="70" spans="1:9" x14ac:dyDescent="0.25">
      <c r="A70" s="5">
        <v>25</v>
      </c>
      <c r="B70" s="4" t="s">
        <v>28</v>
      </c>
      <c r="C70" s="18">
        <v>1372558</v>
      </c>
      <c r="D70" s="8"/>
      <c r="E70" s="8"/>
      <c r="I70"/>
    </row>
    <row r="71" spans="1:9" x14ac:dyDescent="0.25">
      <c r="A71" s="37" t="s">
        <v>32</v>
      </c>
      <c r="B71" s="38"/>
      <c r="C71" s="19">
        <f>+C9+C10</f>
        <v>93809034.289999992</v>
      </c>
      <c r="D71" s="8"/>
      <c r="E71" s="8"/>
      <c r="I71"/>
    </row>
    <row r="72" spans="1:9" ht="31.5" customHeight="1" x14ac:dyDescent="0.25">
      <c r="A72" s="39"/>
      <c r="B72" s="39"/>
      <c r="C72" s="39"/>
      <c r="D72" s="8"/>
      <c r="E72" s="8"/>
      <c r="I72"/>
    </row>
    <row r="73" spans="1:9" x14ac:dyDescent="0.25">
      <c r="D73" s="8"/>
      <c r="E73" s="8"/>
      <c r="I73"/>
    </row>
    <row r="74" spans="1:9" x14ac:dyDescent="0.25">
      <c r="C74" s="24"/>
      <c r="I74"/>
    </row>
    <row r="75" spans="1:9" x14ac:dyDescent="0.25">
      <c r="C75" s="25"/>
      <c r="I75"/>
    </row>
    <row r="76" spans="1:9" x14ac:dyDescent="0.25">
      <c r="C76" s="25"/>
      <c r="I76"/>
    </row>
    <row r="77" spans="1:9" x14ac:dyDescent="0.25">
      <c r="C77" s="25"/>
      <c r="I77"/>
    </row>
    <row r="78" spans="1:9" x14ac:dyDescent="0.25">
      <c r="C78" s="25"/>
      <c r="I78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35:B35"/>
    <mergeCell ref="A71:B71"/>
    <mergeCell ref="A72:C72"/>
  </mergeCells>
  <pageMargins left="0.7" right="0.7" top="0.75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01.11.2022</vt:lpstr>
      <vt:lpstr>Sheet2</vt:lpstr>
      <vt:lpstr>'01.11.2022'!Print_Area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2022-11-21T10:09:47Z</dcterms:modified>
</cp:coreProperties>
</file>