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12.2022\"/>
    </mc:Choice>
  </mc:AlternateContent>
  <bookViews>
    <workbookView xWindow="120" yWindow="120" windowWidth="15480" windowHeight="11640"/>
  </bookViews>
  <sheets>
    <sheet name="01.12.2022" sheetId="1" r:id="rId1"/>
    <sheet name="Sheet2" sheetId="2" r:id="rId2"/>
  </sheets>
  <definedNames>
    <definedName name="_xlnm.Print_Area" localSheetId="0">'01.12.2022'!$A$1:$E$63</definedName>
  </definedNames>
  <calcPr calcId="152511"/>
</workbook>
</file>

<file path=xl/calcChain.xml><?xml version="1.0" encoding="utf-8"?>
<calcChain xmlns="http://schemas.openxmlformats.org/spreadsheetml/2006/main">
  <c r="C25" i="1" l="1"/>
  <c r="C4" i="1"/>
  <c r="C6" i="1"/>
  <c r="C9" i="1" l="1"/>
  <c r="C62" i="1" s="1"/>
  <c r="C7" i="1" l="1"/>
  <c r="C11" i="1" l="1"/>
  <c r="C12" i="1" s="1"/>
</calcChain>
</file>

<file path=xl/sharedStrings.xml><?xml version="1.0" encoding="utf-8"?>
<sst xmlns="http://schemas.openxmlformats.org/spreadsheetml/2006/main" count="86" uniqueCount="72">
  <si>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</si>
  <si>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</si>
  <si>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</si>
  <si>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</si>
  <si>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</si>
  <si>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</si>
  <si>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</si>
  <si>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</si>
  <si>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</si>
  <si>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</si>
  <si>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</si>
  <si>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</si>
  <si>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</si>
  <si>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</si>
  <si>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</si>
  <si>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</si>
  <si>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</si>
  <si>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</si>
  <si>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</si>
  <si>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</si>
  <si>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</si>
  <si>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</si>
  <si>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</si>
  <si>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</si>
  <si>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</si>
  <si>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</si>
  <si>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</si>
  <si>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</si>
  <si>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</si>
  <si>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</si>
  <si>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</si>
  <si>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</si>
  <si>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</si>
  <si>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</si>
  <si>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</si>
  <si>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</si>
  <si>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</si>
  <si>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</si>
  <si>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</si>
  <si>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</si>
  <si>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</si>
  <si>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</si>
  <si>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</si>
  <si>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</si>
  <si>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</si>
  <si>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</si>
  <si>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0550           </t>
  </si>
  <si>
    <t>PHOENIX PHARMA</t>
  </si>
  <si>
    <t xml:space="preserve">0830           </t>
  </si>
  <si>
    <t>ADOC BEOGRAD</t>
  </si>
  <si>
    <t xml:space="preserve">1088           </t>
  </si>
  <si>
    <t>VEGA VALJEVO</t>
  </si>
  <si>
    <t xml:space="preserve">1131           </t>
  </si>
  <si>
    <t>FARMALOGIST DOO</t>
  </si>
  <si>
    <t xml:space="preserve">1210           </t>
  </si>
  <si>
    <t>MAGNA PHARMACIJA BEOGRAD</t>
  </si>
  <si>
    <t xml:space="preserve">2635           </t>
  </si>
  <si>
    <t>INPHARM  CO DOO</t>
  </si>
  <si>
    <t xml:space="preserve">2930           </t>
  </si>
  <si>
    <t>BRAUN ADRIA</t>
  </si>
  <si>
    <t xml:space="preserve">333334         </t>
  </si>
  <si>
    <t>SOPHARMA TRADING DOO</t>
  </si>
  <si>
    <t xml:space="preserve">1420           </t>
  </si>
  <si>
    <t>KLINIČKI CENTAR KRAGUJEVAC</t>
  </si>
  <si>
    <t xml:space="preserve">1288           </t>
  </si>
  <si>
    <t>TRAFFIX DOO NIŠ</t>
  </si>
  <si>
    <t xml:space="preserve">0153           </t>
  </si>
  <si>
    <t>SOULMEDICAL DOO</t>
  </si>
  <si>
    <t xml:space="preserve">0939           </t>
  </si>
  <si>
    <t>FRESENIUS MEDICAL CARE nevaži tekući</t>
  </si>
  <si>
    <t xml:space="preserve">0902           </t>
  </si>
  <si>
    <t>LABTEH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</si>
</sst>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3">
    <xf numFmtId="0" fontId="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3" fillId="0" borderId="0"/>
    <xf numFmtId="0" fontId="103" fillId="0" borderId="0"/>
    <xf numFmtId="0" fontId="10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9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7" fillId="0" borderId="0"/>
    <xf numFmtId="0" fontId="97" fillId="0" borderId="0"/>
    <xf numFmtId="0" fontId="97" fillId="0" borderId="0"/>
    <xf numFmtId="0" fontId="96" fillId="0" borderId="0"/>
    <xf numFmtId="0" fontId="96" fillId="0" borderId="0"/>
    <xf numFmtId="0" fontId="96" fillId="0" borderId="0"/>
    <xf numFmtId="0" fontId="95" fillId="0" borderId="0"/>
    <xf numFmtId="0" fontId="94" fillId="0" borderId="0"/>
    <xf numFmtId="0" fontId="9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11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07" fillId="0" borderId="0" xfId="0" applyNumberFormat="1" applyFont="1" applyAlignment="1" applyProtection="1">
      <alignment horizontal="center"/>
      <protection locked="0"/>
    </xf>
    <xf numFmtId="0" fontId="106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12" fillId="0" borderId="1" xfId="0" applyNumberFormat="1" applyFont="1" applyBorder="1" applyProtection="1">
      <protection locked="0"/>
    </xf>
    <xf numFmtId="165" fontId="112" fillId="0" borderId="1" xfId="0" applyNumberFormat="1" applyFont="1" applyBorder="1" applyProtection="1"/>
    <xf numFmtId="0" fontId="112" fillId="0" borderId="1" xfId="0" applyFont="1" applyBorder="1" applyProtection="1">
      <protection locked="0"/>
    </xf>
    <xf numFmtId="164" fontId="112" fillId="0" borderId="1" xfId="0" applyNumberFormat="1" applyFont="1" applyBorder="1" applyProtection="1"/>
    <xf numFmtId="0" fontId="113" fillId="0" borderId="1" xfId="0" applyFont="1" applyBorder="1" applyAlignment="1">
      <alignment wrapText="1"/>
    </xf>
    <xf numFmtId="0" fontId="112" fillId="0" borderId="0" xfId="0" applyFont="1"/>
    <xf numFmtId="165" fontId="112" fillId="0" borderId="0" xfId="0" applyNumberFormat="1" applyFont="1"/>
    <xf numFmtId="4" fontId="112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12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14" fillId="0" borderId="1" xfId="0" applyNumberFormat="1" applyFont="1" applyBorder="1" applyProtection="1"/>
    <xf numFmtId="0" fontId="108" fillId="0" borderId="0" xfId="0" applyFont="1" applyAlignment="1" applyProtection="1">
      <alignment horizontal="center" vertical="center"/>
      <protection locked="0"/>
    </xf>
    <xf numFmtId="0" fontId="106" fillId="0" borderId="4" xfId="0" applyFont="1" applyBorder="1" applyAlignment="1" applyProtection="1">
      <alignment horizontal="center" vertical="center" wrapText="1"/>
    </xf>
    <xf numFmtId="0" fontId="105" fillId="0" borderId="2" xfId="0" applyFont="1" applyBorder="1" applyAlignment="1" applyProtection="1">
      <alignment horizontal="right" vertical="top" wrapText="1"/>
    </xf>
    <xf numFmtId="0" fontId="105" fillId="0" borderId="3" xfId="0" applyFont="1" applyBorder="1" applyAlignment="1" applyProtection="1">
      <alignment horizontal="right" vertical="top" wrapText="1"/>
    </xf>
    <xf numFmtId="0" fontId="106" fillId="0" borderId="2" xfId="0" applyFont="1" applyBorder="1" applyAlignment="1" applyProtection="1">
      <alignment horizontal="center" vertical="center"/>
    </xf>
    <xf numFmtId="0" fontId="106" fillId="0" borderId="3" xfId="0" applyFont="1" applyBorder="1" applyAlignment="1" applyProtection="1">
      <alignment horizontal="center" vertical="center"/>
    </xf>
    <xf numFmtId="0" fontId="105" fillId="0" borderId="1" xfId="0" applyFont="1" applyBorder="1" applyAlignment="1" applyProtection="1">
      <alignment horizontal="right"/>
    </xf>
    <xf numFmtId="0" fontId="105" fillId="0" borderId="2" xfId="0" applyFont="1" applyBorder="1" applyAlignment="1" applyProtection="1">
      <alignment horizontal="right"/>
    </xf>
    <xf numFmtId="0" fontId="105" fillId="0" borderId="3" xfId="0" applyFont="1" applyBorder="1" applyAlignment="1" applyProtection="1">
      <alignment horizontal="right"/>
    </xf>
    <xf numFmtId="0" fontId="106" fillId="0" borderId="1" xfId="0" applyFont="1" applyBorder="1" applyAlignment="1" applyProtection="1">
      <alignment horizontal="center"/>
    </xf>
    <xf numFmtId="0" fontId="106" fillId="0" borderId="2" xfId="0" applyFont="1" applyBorder="1" applyAlignment="1">
      <alignment horizontal="center" vertical="center" wrapText="1"/>
    </xf>
    <xf numFmtId="0" fontId="106" fillId="0" borderId="3" xfId="0" applyFont="1" applyBorder="1" applyAlignment="1">
      <alignment horizontal="center" vertical="center" wrapText="1"/>
    </xf>
    <xf numFmtId="0" fontId="105" fillId="0" borderId="2" xfId="0" applyFont="1" applyBorder="1" applyAlignment="1">
      <alignment horizontal="right"/>
    </xf>
    <xf numFmtId="0" fontId="105" fillId="0" borderId="3" xfId="0" applyFont="1" applyBorder="1" applyAlignment="1">
      <alignment horizontal="right"/>
    </xf>
    <xf numFmtId="0" fontId="110" fillId="0" borderId="5" xfId="0" applyFont="1" applyBorder="1" applyAlignment="1">
      <alignment horizontal="left" vertical="center" wrapText="1"/>
    </xf>
    <xf numFmtId="49" fontId="115" fillId="0" borderId="1" xfId="342" applyNumberFormat="1" applyFont="1" applyBorder="1"/>
    <xf numFmtId="4" fontId="115" fillId="0" borderId="1" xfId="342" applyNumberFormat="1" applyFont="1" applyBorder="1"/>
  </cellXfs>
  <cellStyles count="343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zoomScale="86" zoomScaleSheetLayoutView="86" workbookViewId="0">
      <selection activeCell="C49" sqref="C49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44896</v>
      </c>
    </row>
    <row r="3" spans="1:8" x14ac:dyDescent="0.25">
      <c r="A3" s="12">
        <v>1</v>
      </c>
      <c r="B3" s="11" t="s">
        <v>2</v>
      </c>
      <c r="C3" s="18">
        <v>2399912.77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109693694.07-25211-25140000-55191.29</f>
        <v>84473291.779999986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25211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f>25140000+55191.29</f>
        <v>25195191.289999999</v>
      </c>
      <c r="D6" s="9"/>
      <c r="E6" s="10"/>
    </row>
    <row r="7" spans="1:8" x14ac:dyDescent="0.25">
      <c r="A7" s="34" t="s">
        <v>6</v>
      </c>
      <c r="B7" s="35"/>
      <c r="C7" s="19">
        <f>SUM(C3:C6)</f>
        <v>112093606.83999997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+C14+C15+C16+C17+C18+C19+C20+C21+C22+C23+C24+C25+C26+C27+C29+C37+C43+C45+C47+C50+C51+C53+C55+C57+C56+C58+C59</f>
        <v>84360865.730000004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84360865.730000004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27732741.10999997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72707008.180000007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8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8" ht="16.5" customHeight="1" x14ac:dyDescent="0.25">
      <c r="A25" s="12">
        <v>10</v>
      </c>
      <c r="B25" s="17" t="s">
        <v>37</v>
      </c>
      <c r="C25" s="18">
        <f>18494.47+151290.61</f>
        <v>169785.08</v>
      </c>
      <c r="D25" s="10"/>
      <c r="E25" s="10"/>
      <c r="F25" s="15"/>
      <c r="G25" s="15"/>
      <c r="H25" s="15"/>
    </row>
    <row r="26" spans="1:8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8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8" ht="23.25" customHeight="1" x14ac:dyDescent="0.3">
      <c r="A28" s="42" t="s">
        <v>15</v>
      </c>
      <c r="B28" s="43"/>
      <c r="C28" s="22"/>
      <c r="D28" s="10"/>
      <c r="E28" s="10"/>
      <c r="F28" s="15"/>
      <c r="G28" s="15"/>
    </row>
    <row r="29" spans="1:8" ht="16.5" customHeight="1" x14ac:dyDescent="0.25">
      <c r="A29" s="5">
        <v>13</v>
      </c>
      <c r="B29" s="4" t="s">
        <v>16</v>
      </c>
      <c r="C29" s="18">
        <v>2882565.66</v>
      </c>
      <c r="D29" s="10"/>
      <c r="E29" s="10"/>
      <c r="F29" s="15"/>
      <c r="G29" s="15"/>
    </row>
    <row r="30" spans="1:8" ht="16.5" customHeight="1" x14ac:dyDescent="0.25">
      <c r="A30" s="47" t="s">
        <v>46</v>
      </c>
      <c r="B30" s="47" t="s">
        <v>47</v>
      </c>
      <c r="C30" s="48">
        <v>877144.4</v>
      </c>
      <c r="D30" s="10"/>
      <c r="E30" s="10"/>
      <c r="F30" s="15"/>
      <c r="G30" s="15"/>
    </row>
    <row r="31" spans="1:8" ht="16.5" customHeight="1" x14ac:dyDescent="0.25">
      <c r="A31" s="47" t="s">
        <v>48</v>
      </c>
      <c r="B31" s="47" t="s">
        <v>49</v>
      </c>
      <c r="C31" s="48">
        <v>174573.3</v>
      </c>
      <c r="D31" s="10"/>
      <c r="E31" s="10"/>
      <c r="F31" s="15"/>
      <c r="G31" s="15"/>
    </row>
    <row r="32" spans="1:8" ht="16.5" customHeight="1" x14ac:dyDescent="0.25">
      <c r="A32" s="47" t="s">
        <v>50</v>
      </c>
      <c r="B32" s="47" t="s">
        <v>51</v>
      </c>
      <c r="C32" s="48">
        <v>725360.59</v>
      </c>
      <c r="D32" s="10"/>
      <c r="E32" s="10"/>
      <c r="F32" s="15"/>
      <c r="G32" s="15"/>
    </row>
    <row r="33" spans="1:9" ht="16.5" customHeight="1" x14ac:dyDescent="0.25">
      <c r="A33" s="47" t="s">
        <v>52</v>
      </c>
      <c r="B33" s="47" t="s">
        <v>53</v>
      </c>
      <c r="C33" s="48">
        <v>274815.59999999998</v>
      </c>
      <c r="D33" s="10"/>
      <c r="E33" s="10"/>
      <c r="F33" s="15"/>
      <c r="G33" s="15"/>
    </row>
    <row r="34" spans="1:9" ht="16.5" customHeight="1" x14ac:dyDescent="0.25">
      <c r="A34" s="47" t="s">
        <v>54</v>
      </c>
      <c r="B34" s="47" t="s">
        <v>55</v>
      </c>
      <c r="C34" s="48">
        <v>156672.73000000001</v>
      </c>
      <c r="D34" s="10"/>
      <c r="E34" s="10"/>
      <c r="F34" s="15"/>
      <c r="G34" s="15"/>
    </row>
    <row r="35" spans="1:9" ht="16.5" customHeight="1" x14ac:dyDescent="0.25">
      <c r="A35" s="47" t="s">
        <v>56</v>
      </c>
      <c r="B35" s="47" t="s">
        <v>57</v>
      </c>
      <c r="C35" s="48">
        <v>428597.84</v>
      </c>
      <c r="D35" s="10"/>
      <c r="E35" s="10"/>
      <c r="F35" s="15"/>
      <c r="G35" s="15"/>
    </row>
    <row r="36" spans="1:9" ht="16.5" customHeight="1" x14ac:dyDescent="0.25">
      <c r="A36" s="47" t="s">
        <v>58</v>
      </c>
      <c r="B36" s="47" t="s">
        <v>59</v>
      </c>
      <c r="C36" s="48">
        <v>245401.2</v>
      </c>
      <c r="D36" s="10"/>
      <c r="E36" s="10"/>
      <c r="F36" s="15"/>
      <c r="G36" s="15"/>
    </row>
    <row r="37" spans="1:9" ht="15.75" customHeight="1" x14ac:dyDescent="0.25">
      <c r="A37" s="3" t="s">
        <v>43</v>
      </c>
      <c r="B37" s="4" t="s">
        <v>31</v>
      </c>
      <c r="C37" s="18">
        <v>2574201.7200000002</v>
      </c>
      <c r="D37" s="8"/>
      <c r="E37" s="10"/>
      <c r="F37" s="15"/>
      <c r="I37"/>
    </row>
    <row r="38" spans="1:9" ht="15.75" customHeight="1" x14ac:dyDescent="0.25">
      <c r="A38" s="47" t="s">
        <v>46</v>
      </c>
      <c r="B38" s="47" t="s">
        <v>47</v>
      </c>
      <c r="C38" s="48">
        <v>1232086.22</v>
      </c>
      <c r="D38" s="8"/>
      <c r="E38" s="10"/>
      <c r="F38" s="15"/>
      <c r="I38"/>
    </row>
    <row r="39" spans="1:9" ht="15.75" customHeight="1" x14ac:dyDescent="0.25">
      <c r="A39" s="47" t="s">
        <v>48</v>
      </c>
      <c r="B39" s="47" t="s">
        <v>49</v>
      </c>
      <c r="C39" s="48">
        <v>37900.5</v>
      </c>
      <c r="D39" s="8"/>
      <c r="E39" s="10"/>
      <c r="F39" s="15"/>
      <c r="I39"/>
    </row>
    <row r="40" spans="1:9" ht="15.75" customHeight="1" x14ac:dyDescent="0.25">
      <c r="A40" s="47" t="s">
        <v>50</v>
      </c>
      <c r="B40" s="47" t="s">
        <v>51</v>
      </c>
      <c r="C40" s="48">
        <v>82491.97</v>
      </c>
      <c r="D40" s="8"/>
      <c r="E40" s="10"/>
      <c r="F40" s="15"/>
      <c r="I40"/>
    </row>
    <row r="41" spans="1:9" ht="15.75" customHeight="1" x14ac:dyDescent="0.25">
      <c r="A41" s="47" t="s">
        <v>52</v>
      </c>
      <c r="B41" s="47" t="s">
        <v>53</v>
      </c>
      <c r="C41" s="48">
        <v>1029097.71</v>
      </c>
      <c r="D41" s="8"/>
      <c r="E41" s="10"/>
      <c r="F41" s="15"/>
      <c r="I41"/>
    </row>
    <row r="42" spans="1:9" ht="15.75" customHeight="1" x14ac:dyDescent="0.25">
      <c r="A42" s="47" t="s">
        <v>60</v>
      </c>
      <c r="B42" s="47" t="s">
        <v>61</v>
      </c>
      <c r="C42" s="48">
        <v>192625.32</v>
      </c>
      <c r="D42" s="8"/>
      <c r="E42" s="10"/>
      <c r="F42" s="15"/>
      <c r="I42"/>
    </row>
    <row r="43" spans="1:9" x14ac:dyDescent="0.25">
      <c r="A43" s="5">
        <v>15</v>
      </c>
      <c r="B43" s="4" t="s">
        <v>24</v>
      </c>
      <c r="C43" s="18">
        <v>147718.89000000001</v>
      </c>
      <c r="D43" s="8"/>
      <c r="E43" s="10"/>
      <c r="F43" s="15"/>
      <c r="G43" s="15"/>
      <c r="I43"/>
    </row>
    <row r="44" spans="1:9" x14ac:dyDescent="0.25">
      <c r="A44" s="47" t="s">
        <v>46</v>
      </c>
      <c r="B44" s="47" t="s">
        <v>47</v>
      </c>
      <c r="C44" s="48">
        <v>147718.89000000001</v>
      </c>
      <c r="D44" s="8"/>
      <c r="E44" s="10"/>
      <c r="F44" s="15"/>
      <c r="G44" s="15"/>
      <c r="I44"/>
    </row>
    <row r="45" spans="1:9" x14ac:dyDescent="0.25">
      <c r="A45" s="5">
        <v>16</v>
      </c>
      <c r="B45" s="4" t="s">
        <v>17</v>
      </c>
      <c r="C45" s="18">
        <v>3458995.7</v>
      </c>
      <c r="D45" s="10"/>
      <c r="E45" s="10"/>
      <c r="F45" s="15"/>
      <c r="I45"/>
    </row>
    <row r="46" spans="1:9" x14ac:dyDescent="0.25">
      <c r="A46" s="47" t="s">
        <v>62</v>
      </c>
      <c r="B46" s="47" t="s">
        <v>63</v>
      </c>
      <c r="C46" s="48">
        <v>3458995.7</v>
      </c>
      <c r="D46" s="10"/>
      <c r="E46" s="10"/>
      <c r="F46" s="15"/>
      <c r="I46"/>
    </row>
    <row r="47" spans="1:9" s="28" customFormat="1" ht="14.25" customHeight="1" x14ac:dyDescent="0.25">
      <c r="A47" s="5">
        <v>17</v>
      </c>
      <c r="B47" s="26" t="s">
        <v>18</v>
      </c>
      <c r="C47" s="27">
        <v>584190</v>
      </c>
      <c r="D47" s="29"/>
      <c r="E47" s="29"/>
      <c r="F47" s="30"/>
    </row>
    <row r="48" spans="1:9" s="28" customFormat="1" ht="14.25" customHeight="1" x14ac:dyDescent="0.25">
      <c r="A48" s="47" t="s">
        <v>70</v>
      </c>
      <c r="B48" s="47" t="s">
        <v>71</v>
      </c>
      <c r="C48" s="48">
        <v>389340</v>
      </c>
      <c r="D48" s="29"/>
      <c r="E48" s="29"/>
      <c r="F48" s="30"/>
    </row>
    <row r="49" spans="1:9" s="28" customFormat="1" ht="14.25" customHeight="1" x14ac:dyDescent="0.25">
      <c r="A49" s="47" t="s">
        <v>54</v>
      </c>
      <c r="B49" s="47" t="s">
        <v>55</v>
      </c>
      <c r="C49" s="48">
        <v>194850</v>
      </c>
      <c r="D49" s="29"/>
      <c r="E49" s="29"/>
      <c r="F49" s="30"/>
    </row>
    <row r="50" spans="1:9" x14ac:dyDescent="0.25">
      <c r="A50" s="5">
        <v>18</v>
      </c>
      <c r="B50" s="2" t="s">
        <v>19</v>
      </c>
      <c r="C50" s="27">
        <v>0</v>
      </c>
      <c r="D50" s="10"/>
      <c r="E50" s="8"/>
      <c r="I50"/>
    </row>
    <row r="51" spans="1:9" ht="15.75" customHeight="1" x14ac:dyDescent="0.25">
      <c r="A51" s="5">
        <v>19</v>
      </c>
      <c r="B51" s="2" t="s">
        <v>29</v>
      </c>
      <c r="C51" s="18">
        <v>440000</v>
      </c>
      <c r="D51" s="8"/>
      <c r="E51" s="8"/>
      <c r="I51"/>
    </row>
    <row r="52" spans="1:9" ht="15.75" customHeight="1" x14ac:dyDescent="0.25">
      <c r="A52" s="47" t="s">
        <v>64</v>
      </c>
      <c r="B52" s="47" t="s">
        <v>65</v>
      </c>
      <c r="C52" s="48">
        <v>440000</v>
      </c>
      <c r="D52" s="8"/>
      <c r="E52" s="8"/>
      <c r="I52"/>
    </row>
    <row r="53" spans="1:9" x14ac:dyDescent="0.25">
      <c r="A53" s="5">
        <v>20</v>
      </c>
      <c r="B53" s="4" t="s">
        <v>20</v>
      </c>
      <c r="C53" s="18">
        <v>836110</v>
      </c>
      <c r="D53" s="8"/>
      <c r="E53" s="10"/>
      <c r="I53"/>
    </row>
    <row r="54" spans="1:9" x14ac:dyDescent="0.25">
      <c r="A54" s="47" t="s">
        <v>66</v>
      </c>
      <c r="B54" s="47" t="s">
        <v>67</v>
      </c>
      <c r="C54" s="48">
        <v>836110</v>
      </c>
      <c r="D54" s="8"/>
      <c r="E54" s="10"/>
      <c r="I54"/>
    </row>
    <row r="55" spans="1:9" x14ac:dyDescent="0.25">
      <c r="A55" s="5">
        <v>21</v>
      </c>
      <c r="B55" s="4" t="s">
        <v>21</v>
      </c>
      <c r="C55" s="18">
        <v>0</v>
      </c>
      <c r="D55" s="8"/>
      <c r="E55" s="10"/>
      <c r="I55"/>
    </row>
    <row r="56" spans="1:9" x14ac:dyDescent="0.25">
      <c r="A56" s="5">
        <v>22</v>
      </c>
      <c r="B56" s="4" t="s">
        <v>22</v>
      </c>
      <c r="C56" s="18">
        <v>0</v>
      </c>
      <c r="D56" s="8"/>
      <c r="E56" s="10"/>
      <c r="I56"/>
    </row>
    <row r="57" spans="1:9" x14ac:dyDescent="0.25">
      <c r="A57" s="5">
        <v>23</v>
      </c>
      <c r="B57" s="4" t="s">
        <v>23</v>
      </c>
      <c r="C57" s="18">
        <v>0</v>
      </c>
      <c r="D57" s="8"/>
      <c r="E57" s="8"/>
      <c r="I57"/>
    </row>
    <row r="58" spans="1:9" x14ac:dyDescent="0.25">
      <c r="A58" s="5">
        <v>24</v>
      </c>
      <c r="B58" s="4" t="s">
        <v>27</v>
      </c>
      <c r="C58" s="18">
        <v>0</v>
      </c>
      <c r="D58" s="8"/>
      <c r="E58" s="8"/>
      <c r="I58"/>
    </row>
    <row r="59" spans="1:9" x14ac:dyDescent="0.25">
      <c r="A59" s="5">
        <v>25</v>
      </c>
      <c r="B59" s="4" t="s">
        <v>28</v>
      </c>
      <c r="C59" s="18">
        <v>560290.5</v>
      </c>
      <c r="D59" s="8"/>
      <c r="E59" s="8"/>
      <c r="I59"/>
    </row>
    <row r="60" spans="1:9" x14ac:dyDescent="0.25">
      <c r="A60" s="47" t="s">
        <v>68</v>
      </c>
      <c r="B60" s="47" t="s">
        <v>69</v>
      </c>
      <c r="C60" s="48">
        <v>202240.5</v>
      </c>
      <c r="D60" s="8"/>
      <c r="E60" s="8"/>
      <c r="I60"/>
    </row>
    <row r="61" spans="1:9" x14ac:dyDescent="0.25">
      <c r="A61" s="47" t="s">
        <v>54</v>
      </c>
      <c r="B61" s="47" t="s">
        <v>55</v>
      </c>
      <c r="C61" s="48">
        <v>358050</v>
      </c>
      <c r="D61" s="8"/>
      <c r="E61" s="8"/>
      <c r="I61"/>
    </row>
    <row r="62" spans="1:9" x14ac:dyDescent="0.25">
      <c r="A62" s="44" t="s">
        <v>32</v>
      </c>
      <c r="B62" s="45"/>
      <c r="C62" s="19">
        <f>+C9+C10</f>
        <v>84360865.730000004</v>
      </c>
      <c r="D62" s="8"/>
      <c r="E62" s="8"/>
      <c r="I62"/>
    </row>
    <row r="63" spans="1:9" ht="31.5" customHeight="1" x14ac:dyDescent="0.25">
      <c r="A63" s="46"/>
      <c r="B63" s="46"/>
      <c r="C63" s="46"/>
      <c r="D63" s="8"/>
      <c r="E63" s="8"/>
      <c r="I63"/>
    </row>
    <row r="64" spans="1:9" x14ac:dyDescent="0.25">
      <c r="D64" s="8"/>
      <c r="E64" s="8"/>
      <c r="I64"/>
    </row>
    <row r="65" spans="3:9" x14ac:dyDescent="0.25">
      <c r="C65" s="24"/>
      <c r="I65"/>
    </row>
    <row r="66" spans="3:9" x14ac:dyDescent="0.25">
      <c r="C66" s="25"/>
      <c r="I66"/>
    </row>
    <row r="67" spans="3:9" x14ac:dyDescent="0.25">
      <c r="C67" s="25"/>
      <c r="I67"/>
    </row>
    <row r="68" spans="3:9" x14ac:dyDescent="0.25">
      <c r="C68" s="25"/>
      <c r="I68"/>
    </row>
    <row r="69" spans="3:9" x14ac:dyDescent="0.25">
      <c r="C69" s="25"/>
      <c r="I69"/>
    </row>
  </sheetData>
  <mergeCells count="10">
    <mergeCell ref="A12:B12"/>
    <mergeCell ref="A13:B13"/>
    <mergeCell ref="A28:B28"/>
    <mergeCell ref="A62:B62"/>
    <mergeCell ref="A63:C6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01.12.2022</vt:lpstr>
      <vt:lpstr>Sheet2</vt:lpstr>
      <vt:lpstr>'01.12.2022'!Print_Area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2022-12-07T08:09:23Z</dcterms:modified>
</cp:coreProperties>
</file>